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C50EE70E-44CB-45F7-A8D4-52ADBCD563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25" i="1" l="1"/>
  <c r="J425" i="1"/>
  <c r="I425" i="1"/>
  <c r="G425" i="1"/>
  <c r="F425" i="1"/>
  <c r="G383" i="1"/>
  <c r="J383" i="1"/>
  <c r="H383" i="1"/>
  <c r="F383" i="1"/>
  <c r="J341" i="1"/>
  <c r="I341" i="1"/>
  <c r="G341" i="1"/>
  <c r="F341" i="1"/>
  <c r="H341" i="1"/>
  <c r="G299" i="1"/>
  <c r="I299" i="1"/>
  <c r="H299" i="1"/>
  <c r="J299" i="1"/>
  <c r="F299" i="1"/>
  <c r="H257" i="1"/>
  <c r="I257" i="1"/>
  <c r="G257" i="1"/>
  <c r="J257" i="1"/>
  <c r="I215" i="1"/>
  <c r="G215" i="1"/>
  <c r="H215" i="1"/>
  <c r="J215" i="1"/>
  <c r="F215" i="1"/>
  <c r="H173" i="1"/>
  <c r="J173" i="1"/>
  <c r="G173" i="1"/>
  <c r="F173" i="1"/>
  <c r="I173" i="1"/>
  <c r="H131" i="1"/>
  <c r="J131" i="1"/>
  <c r="G131" i="1"/>
  <c r="F131" i="1"/>
  <c r="I131" i="1"/>
  <c r="I89" i="1"/>
  <c r="G89" i="1"/>
  <c r="J89" i="1"/>
  <c r="H89" i="1"/>
  <c r="F89" i="1"/>
  <c r="H47" i="1"/>
  <c r="J47" i="1"/>
  <c r="I47" i="1"/>
  <c r="G47" i="1"/>
  <c r="F47" i="1"/>
  <c r="H594" i="1" l="1"/>
  <c r="J594" i="1"/>
  <c r="I594" i="1"/>
  <c r="G594" i="1"/>
  <c r="F594" i="1"/>
  <c r="L298" i="1"/>
  <c r="L46" i="1"/>
  <c r="L291" i="1"/>
  <c r="L214" i="1"/>
  <c r="L585" i="1"/>
  <c r="L424" i="1"/>
  <c r="L466" i="1"/>
  <c r="L543" i="1"/>
  <c r="L375" i="1"/>
  <c r="L256" i="1"/>
  <c r="L333" i="1"/>
  <c r="L207" i="1"/>
  <c r="L249" i="1"/>
  <c r="L594" i="1"/>
  <c r="L47" i="1"/>
  <c r="L17" i="1"/>
  <c r="L130" i="1"/>
  <c r="L123" i="1"/>
  <c r="L153" i="1"/>
  <c r="L158" i="1"/>
  <c r="L578" i="1"/>
  <c r="L573" i="1"/>
  <c r="L368" i="1"/>
  <c r="L363" i="1"/>
  <c r="L279" i="1"/>
  <c r="L284" i="1"/>
  <c r="L131" i="1"/>
  <c r="L101" i="1"/>
  <c r="L447" i="1"/>
  <c r="L452" i="1"/>
  <c r="L425" i="1"/>
  <c r="L395" i="1"/>
  <c r="L215" i="1"/>
  <c r="L185" i="1"/>
  <c r="L536" i="1"/>
  <c r="L531" i="1"/>
  <c r="L341" i="1"/>
  <c r="L311" i="1"/>
  <c r="L299" i="1"/>
  <c r="L269" i="1"/>
  <c r="L173" i="1"/>
  <c r="L143" i="1"/>
  <c r="L353" i="1"/>
  <c r="L383" i="1"/>
  <c r="L489" i="1"/>
  <c r="L494" i="1"/>
  <c r="L89" i="1"/>
  <c r="L59" i="1"/>
  <c r="L551" i="1"/>
  <c r="L521" i="1"/>
  <c r="L32" i="1"/>
  <c r="L27" i="1"/>
  <c r="L437" i="1"/>
  <c r="L467" i="1"/>
  <c r="L195" i="1"/>
  <c r="L200" i="1"/>
  <c r="L593" i="1"/>
  <c r="L563" i="1"/>
  <c r="L257" i="1"/>
  <c r="L227" i="1"/>
  <c r="L326" i="1"/>
  <c r="L321" i="1"/>
  <c r="L405" i="1"/>
  <c r="L410" i="1"/>
  <c r="L509" i="1"/>
  <c r="L479" i="1"/>
  <c r="L382" i="1"/>
  <c r="L340" i="1"/>
  <c r="L88" i="1"/>
  <c r="L39" i="1"/>
  <c r="L592" i="1"/>
  <c r="L81" i="1"/>
  <c r="L508" i="1"/>
  <c r="L417" i="1"/>
  <c r="L501" i="1"/>
  <c r="L172" i="1"/>
  <c r="L165" i="1"/>
  <c r="L550" i="1"/>
  <c r="L116" i="1"/>
  <c r="L111" i="1"/>
  <c r="L242" i="1"/>
  <c r="L237" i="1"/>
  <c r="L74" i="1"/>
  <c r="L69" i="1"/>
  <c r="L459" i="1"/>
</calcChain>
</file>

<file path=xl/sharedStrings.xml><?xml version="1.0" encoding="utf-8"?>
<sst xmlns="http://schemas.openxmlformats.org/spreadsheetml/2006/main" count="736" uniqueCount="164">
  <si>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</si>
  <si>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</si>
  <si>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</si>
  <si>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</si>
  <si>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</si>
  <si>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</si>
  <si>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</si>
  <si>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</si>
  <si>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</si>
  <si>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</si>
  <si>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</si>
  <si>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</si>
  <si>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</si>
  <si>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</si>
  <si>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</si>
  <si>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</si>
  <si>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</si>
  <si>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</si>
  <si>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</si>
  <si>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</si>
  <si>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</si>
  <si>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</si>
  <si>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</si>
  <si>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</si>
  <si>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</si>
  <si>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</si>
  <si>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</si>
  <si>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</si>
  <si>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</si>
  <si>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</si>
  <si>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</si>
  <si>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</si>
  <si>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</si>
  <si>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</si>
  <si>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</si>
  <si>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</si>
  <si>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</si>
  <si>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</si>
  <si>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</si>
  <si>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</si>
  <si>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</si>
  <si>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</si>
  <si>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</si>
  <si>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</si>
  <si>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</si>
  <si>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</si>
  <si>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</si>
  <si>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</si>
  <si>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</si>
  <si>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</si>
  <si>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</si>
  <si>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</si>
  <si>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</si>
  <si>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 xml:space="preserve">сыр 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</si>
  <si>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</si>
  <si>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</si>
  <si>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</si>
  <si>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</si>
  <si>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</si>
  <si>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</si>
  <si>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</si>
  <si>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</si>
  <si>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</si>
  <si>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</si>
  <si>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сок 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</si>
  <si>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</si>
  <si>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</si>
  <si>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</si>
  <si>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</si>
  <si>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</si>
  <si>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</si>
  <si>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</si>
  <si>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</si>
  <si>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</si>
  <si>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</si>
  <si>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</si>
  <si>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</si>
  <si>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</si>
  <si>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</si>
  <si>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</si>
  <si>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</si>
  <si>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</si>
  <si>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</si>
  <si>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</si>
  <si>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</si>
  <si>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</si>
  <si>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</si>
  <si>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</si>
  <si>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</si>
  <si>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</si>
  <si>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</si>
  <si>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</si>
  <si>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</si>
  <si>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</si>
  <si>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</si>
  <si>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</si>
  <si>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</si>
  <si>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</si>
  <si>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</si>
  <si>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</si>
  <si>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</si>
  <si>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</si>
  <si>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</si>
  <si>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</si>
  <si>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</si>
  <si>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</si>
  <si>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</si>
  <si>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</si>
  <si>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</si>
  <si>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</si>
  <si>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</si>
  <si>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</si>
  <si>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</si>
  <si>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</si>
  <si>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</si>
  <si>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</si>
  <si>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</si>
  <si>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</si>
  <si>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</si>
  <si>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</si>
  <si>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</si>
  <si>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</si>
  <si>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</si>
  <si>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</si>
  <si>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</si>
  <si>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</si>
  <si>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</si>
  <si>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</si>
  <si>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</si>
  <si>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</si>
  <si>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</si>
  <si>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</si>
  <si>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</si>
  <si>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</si>
  <si>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</si>
  <si>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</si>
  <si>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</si>
  <si>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</si>
  <si>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</si>
  <si>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</si>
  <si>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</si>
  <si>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</si>
  <si>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каша молочная манная вязкая</t>
  </si>
  <si>
    <t>0,1-7,2</t>
  </si>
  <si>
    <t>салат из свеж.помидор с перцем с раст. Маслом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</si>
  <si>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</si>
  <si>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</si>
  <si>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</si>
  <si>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</si>
  <si>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</si>
  <si>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</si>
  <si>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</si>
  <si>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</si>
  <si>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</si>
  <si>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</si>
  <si>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</si>
  <si>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</si>
  <si>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</si>
  <si>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</si>
  <si>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</si>
  <si>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</si>
  <si>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</si>
  <si>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</si>
  <si>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салат из свежих помидор и огурцов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</si>
</sst>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1" fillId="0" borderId="33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3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67" t="s">
        <v>46</v>
      </c>
      <c r="D1" s="68"/>
      <c r="E1" s="69"/>
      <c r="F1" s="3" t="s">
        <v>1</v>
      </c>
      <c r="G1" s="2" t="s">
        <v>2</v>
      </c>
      <c r="H1" s="70" t="s">
        <v>45</v>
      </c>
      <c r="I1" s="68"/>
      <c r="J1" s="68"/>
      <c r="K1" s="69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0" t="s">
        <v>47</v>
      </c>
      <c r="I2" s="68"/>
      <c r="J2" s="68"/>
      <c r="K2" s="69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 t="s">
        <v>49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25</v>
      </c>
      <c r="E8" s="26" t="s">
        <v>50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26</v>
      </c>
      <c r="E9" s="26" t="s">
        <v>51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58" t="s">
        <v>85</v>
      </c>
      <c r="E10" s="26" t="s">
        <v>52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59" t="s">
        <v>85</v>
      </c>
      <c r="E11" s="26" t="s">
        <v>54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58" t="s">
        <v>42</v>
      </c>
      <c r="E14" s="26" t="s">
        <v>55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28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30</v>
      </c>
      <c r="D18" s="29" t="s">
        <v>31</v>
      </c>
      <c r="E18" s="26" t="s">
        <v>56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32</v>
      </c>
      <c r="E19" s="26" t="s">
        <v>57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33</v>
      </c>
      <c r="E20" s="26" t="s">
        <v>58</v>
      </c>
      <c r="F20" s="27" t="s">
        <v>94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34</v>
      </c>
      <c r="E21" s="26" t="s">
        <v>59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35</v>
      </c>
      <c r="E22" s="26" t="s">
        <v>60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36</v>
      </c>
      <c r="E23" s="26" t="s">
        <v>61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37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28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38</v>
      </c>
      <c r="D28" s="40" t="s">
        <v>39</v>
      </c>
      <c r="E28" s="26" t="s">
        <v>63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35</v>
      </c>
      <c r="E29" s="26" t="s">
        <v>82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59" t="s">
        <v>85</v>
      </c>
      <c r="E30" s="26" t="s">
        <v>65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28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40</v>
      </c>
      <c r="D33" s="29" t="s">
        <v>24</v>
      </c>
      <c r="E33" s="26" t="s">
        <v>66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34</v>
      </c>
      <c r="E34" s="26" t="s">
        <v>70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35</v>
      </c>
      <c r="E35" s="26" t="s">
        <v>67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26</v>
      </c>
      <c r="E36" s="26" t="s">
        <v>69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68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28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28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SUM(L40:L48)</f>
        <v>#REF!</v>
      </c>
    </row>
    <row r="47" spans="1:12" ht="12.75" customHeight="1" x14ac:dyDescent="0.25">
      <c r="A47" s="42">
        <f t="shared" ref="A47:B47" si="11">A6</f>
        <v>1</v>
      </c>
      <c r="B47" s="43">
        <f t="shared" si="11"/>
        <v>1</v>
      </c>
      <c r="C47" s="63" t="s">
        <v>43</v>
      </c>
      <c r="D47" s="6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71</v>
      </c>
      <c r="F48" s="20" t="s">
        <v>49</v>
      </c>
      <c r="G48" s="20">
        <v>6.55</v>
      </c>
      <c r="H48" s="20">
        <v>8.33</v>
      </c>
      <c r="I48" s="20">
        <v>35.090000000000003</v>
      </c>
      <c r="J48" s="20">
        <v>241.11</v>
      </c>
      <c r="K48" s="21"/>
      <c r="L48" s="20"/>
    </row>
    <row r="49" spans="1:12" ht="12.75" customHeight="1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47"/>
      <c r="B50" s="23"/>
      <c r="C50" s="24"/>
      <c r="D50" s="29" t="s">
        <v>25</v>
      </c>
      <c r="E50" s="26" t="s">
        <v>72</v>
      </c>
      <c r="F50" s="27">
        <v>200</v>
      </c>
      <c r="G50" s="27">
        <v>2.79</v>
      </c>
      <c r="H50" s="27">
        <v>3.19</v>
      </c>
      <c r="I50" s="27">
        <v>19.71</v>
      </c>
      <c r="J50" s="27">
        <v>118.69</v>
      </c>
      <c r="K50" s="28"/>
      <c r="L50" s="27"/>
    </row>
    <row r="51" spans="1:12" ht="12.75" customHeight="1" x14ac:dyDescent="0.25">
      <c r="A51" s="47"/>
      <c r="B51" s="23"/>
      <c r="C51" s="24"/>
      <c r="D51" s="29" t="s">
        <v>26</v>
      </c>
      <c r="E51" s="26" t="s">
        <v>73</v>
      </c>
      <c r="F51" s="27">
        <v>50</v>
      </c>
      <c r="G51" s="27">
        <v>4.5</v>
      </c>
      <c r="H51" s="27">
        <v>3.9</v>
      </c>
      <c r="I51" s="27">
        <v>34.299999999999997</v>
      </c>
      <c r="J51" s="27">
        <v>117.5</v>
      </c>
      <c r="K51" s="28"/>
      <c r="L51" s="27"/>
    </row>
    <row r="52" spans="1:12" ht="12.75" customHeight="1" x14ac:dyDescent="0.25">
      <c r="A52" s="47"/>
      <c r="B52" s="23"/>
      <c r="C52" s="24"/>
      <c r="D52" s="58" t="s">
        <v>85</v>
      </c>
      <c r="E52" s="26" t="s">
        <v>52</v>
      </c>
      <c r="F52" s="27">
        <v>10</v>
      </c>
      <c r="G52" s="27">
        <v>0.1</v>
      </c>
      <c r="H52" s="27">
        <v>7.2</v>
      </c>
      <c r="I52" s="27">
        <v>0.1</v>
      </c>
      <c r="J52" s="27">
        <v>66</v>
      </c>
      <c r="K52" s="28"/>
      <c r="L52" s="27"/>
    </row>
    <row r="53" spans="1:12" ht="12.75" customHeight="1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48"/>
      <c r="B55" s="31"/>
      <c r="C55" s="32"/>
      <c r="D55" s="33" t="s">
        <v>28</v>
      </c>
      <c r="E55" s="34"/>
      <c r="F55" s="35">
        <f t="shared" ref="F55:J55" si="13">SUM(F48:F54)</f>
        <v>260</v>
      </c>
      <c r="G55" s="35">
        <f t="shared" si="13"/>
        <v>13.94</v>
      </c>
      <c r="H55" s="35">
        <f t="shared" si="13"/>
        <v>22.62</v>
      </c>
      <c r="I55" s="35">
        <f t="shared" si="13"/>
        <v>89.199999999999989</v>
      </c>
      <c r="J55" s="35">
        <f t="shared" si="13"/>
        <v>543.29999999999995</v>
      </c>
      <c r="K55" s="36"/>
      <c r="L55" s="35">
        <f>SUM(L48:L54)</f>
        <v>0</v>
      </c>
    </row>
    <row r="56" spans="1:12" ht="12.75" customHeight="1" x14ac:dyDescent="0.25">
      <c r="A56" s="38">
        <f t="shared" ref="A56:B56" si="14">A48</f>
        <v>1</v>
      </c>
      <c r="B56" s="38">
        <f t="shared" si="14"/>
        <v>2</v>
      </c>
      <c r="C56" s="39" t="s">
        <v>29</v>
      </c>
      <c r="D56" s="58" t="s">
        <v>74</v>
      </c>
      <c r="E56" s="26" t="s">
        <v>75</v>
      </c>
      <c r="F56" s="27">
        <v>150</v>
      </c>
      <c r="G56" s="27">
        <v>3.8</v>
      </c>
      <c r="H56" s="27">
        <v>3</v>
      </c>
      <c r="I56" s="27">
        <v>12.6</v>
      </c>
      <c r="J56" s="27">
        <v>102</v>
      </c>
      <c r="K56" s="28"/>
      <c r="L56" s="27"/>
    </row>
    <row r="57" spans="1:12" ht="12.75" customHeight="1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48"/>
      <c r="B59" s="31"/>
      <c r="C59" s="32"/>
      <c r="D59" s="33" t="s">
        <v>28</v>
      </c>
      <c r="E59" s="34"/>
      <c r="F59" s="35">
        <f t="shared" ref="F59:J59" si="15">SUM(F56:F58)</f>
        <v>150</v>
      </c>
      <c r="G59" s="35">
        <f t="shared" si="15"/>
        <v>3.8</v>
      </c>
      <c r="H59" s="35">
        <f t="shared" si="15"/>
        <v>3</v>
      </c>
      <c r="I59" s="35">
        <f t="shared" si="15"/>
        <v>12.6</v>
      </c>
      <c r="J59" s="35">
        <f t="shared" si="15"/>
        <v>102</v>
      </c>
      <c r="K59" s="36"/>
      <c r="L59" s="35" t="str">
        <f ca="1">SUM(L56:L64)</f>
        <v>#REF!</v>
      </c>
    </row>
    <row r="60" spans="1:12" ht="12.75" customHeight="1" x14ac:dyDescent="0.25">
      <c r="A60" s="38">
        <f t="shared" ref="A60:B60" si="16">A48</f>
        <v>1</v>
      </c>
      <c r="B60" s="38">
        <f t="shared" si="16"/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47"/>
      <c r="B61" s="23"/>
      <c r="C61" s="24"/>
      <c r="D61" s="29" t="s">
        <v>32</v>
      </c>
      <c r="E61" s="26" t="s">
        <v>76</v>
      </c>
      <c r="F61" s="27">
        <v>250</v>
      </c>
      <c r="G61" s="27">
        <v>2.83</v>
      </c>
      <c r="H61" s="27">
        <v>2.86</v>
      </c>
      <c r="I61" s="27">
        <v>21.76</v>
      </c>
      <c r="J61" s="27">
        <v>124.09</v>
      </c>
      <c r="K61" s="28"/>
      <c r="L61" s="27"/>
    </row>
    <row r="62" spans="1:12" ht="12.75" customHeight="1" x14ac:dyDescent="0.25">
      <c r="A62" s="47"/>
      <c r="B62" s="23"/>
      <c r="C62" s="24"/>
      <c r="D62" s="29" t="s">
        <v>33</v>
      </c>
      <c r="E62" s="26" t="s">
        <v>77</v>
      </c>
      <c r="F62" s="27">
        <v>75</v>
      </c>
      <c r="G62" s="27">
        <v>11.02</v>
      </c>
      <c r="H62" s="27">
        <v>12.45</v>
      </c>
      <c r="I62" s="27">
        <v>7.52</v>
      </c>
      <c r="J62" s="27">
        <v>186.09</v>
      </c>
      <c r="K62" s="28"/>
      <c r="L62" s="27"/>
    </row>
    <row r="63" spans="1:12" ht="12.75" customHeight="1" x14ac:dyDescent="0.25">
      <c r="A63" s="47"/>
      <c r="B63" s="23"/>
      <c r="C63" s="24"/>
      <c r="D63" s="29" t="s">
        <v>34</v>
      </c>
      <c r="E63" s="26" t="s">
        <v>78</v>
      </c>
      <c r="F63" s="27">
        <v>205</v>
      </c>
      <c r="G63" s="27">
        <v>4.84</v>
      </c>
      <c r="H63" s="27">
        <v>11.35</v>
      </c>
      <c r="I63" s="27">
        <v>29.59</v>
      </c>
      <c r="J63" s="27">
        <v>239.59</v>
      </c>
      <c r="K63" s="28"/>
      <c r="L63" s="27"/>
    </row>
    <row r="64" spans="1:12" ht="12.75" customHeight="1" x14ac:dyDescent="0.25">
      <c r="A64" s="47"/>
      <c r="B64" s="23"/>
      <c r="C64" s="24"/>
      <c r="D64" s="29" t="s">
        <v>35</v>
      </c>
      <c r="E64" s="26" t="s">
        <v>79</v>
      </c>
      <c r="F64" s="27">
        <v>200</v>
      </c>
      <c r="G64" s="27">
        <v>0.11</v>
      </c>
      <c r="H64" s="27"/>
      <c r="I64" s="27">
        <v>21.07</v>
      </c>
      <c r="J64" s="27">
        <v>84.69</v>
      </c>
      <c r="K64" s="28"/>
      <c r="L64" s="27"/>
    </row>
    <row r="65" spans="1:12" ht="12.75" customHeight="1" x14ac:dyDescent="0.25">
      <c r="A65" s="47"/>
      <c r="B65" s="23"/>
      <c r="C65" s="24"/>
      <c r="D65" s="29" t="s">
        <v>36</v>
      </c>
      <c r="E65" s="26" t="s">
        <v>51</v>
      </c>
      <c r="F65" s="27">
        <v>50</v>
      </c>
      <c r="G65" s="27">
        <v>4.5</v>
      </c>
      <c r="H65" s="27">
        <v>3.9</v>
      </c>
      <c r="I65" s="27">
        <v>34.299999999999997</v>
      </c>
      <c r="J65" s="27">
        <v>117.5</v>
      </c>
      <c r="K65" s="28"/>
      <c r="L65" s="27"/>
    </row>
    <row r="66" spans="1:12" ht="12.75" customHeight="1" x14ac:dyDescent="0.25">
      <c r="A66" s="47"/>
      <c r="B66" s="23"/>
      <c r="C66" s="24"/>
      <c r="D66" s="29" t="s">
        <v>37</v>
      </c>
      <c r="E66" s="26" t="s">
        <v>80</v>
      </c>
      <c r="F66" s="27">
        <v>40</v>
      </c>
      <c r="G66" s="27">
        <v>3.2</v>
      </c>
      <c r="H66" s="27">
        <v>0.7</v>
      </c>
      <c r="I66" s="27">
        <v>16.600000000000001</v>
      </c>
      <c r="J66" s="27">
        <v>103</v>
      </c>
      <c r="K66" s="28"/>
      <c r="L66" s="27"/>
    </row>
    <row r="67" spans="1:12" ht="12.75" customHeight="1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48"/>
      <c r="B69" s="31"/>
      <c r="C69" s="32"/>
      <c r="D69" s="33" t="s">
        <v>28</v>
      </c>
      <c r="E69" s="34"/>
      <c r="F69" s="35">
        <f t="shared" ref="F69:J69" si="17">SUM(F60:F68)</f>
        <v>820</v>
      </c>
      <c r="G69" s="35">
        <f t="shared" si="17"/>
        <v>26.499999999999996</v>
      </c>
      <c r="H69" s="35">
        <f t="shared" si="17"/>
        <v>31.259999999999994</v>
      </c>
      <c r="I69" s="35">
        <f t="shared" si="17"/>
        <v>130.84</v>
      </c>
      <c r="J69" s="35">
        <f t="shared" si="17"/>
        <v>854.96</v>
      </c>
      <c r="K69" s="36"/>
      <c r="L69" s="35" t="str">
        <f ca="1">SUM(L66:L74)</f>
        <v>#REF!</v>
      </c>
    </row>
    <row r="70" spans="1:12" ht="12.75" customHeight="1" x14ac:dyDescent="0.25">
      <c r="A70" s="38">
        <f t="shared" ref="A70:B70" si="18">A48</f>
        <v>1</v>
      </c>
      <c r="B70" s="38">
        <f t="shared" si="18"/>
        <v>2</v>
      </c>
      <c r="C70" s="39" t="s">
        <v>38</v>
      </c>
      <c r="D70" s="40" t="s">
        <v>39</v>
      </c>
      <c r="E70" s="26" t="s">
        <v>81</v>
      </c>
      <c r="F70" s="27">
        <v>60</v>
      </c>
      <c r="G70" s="27">
        <v>4.6100000000000003</v>
      </c>
      <c r="H70" s="27">
        <v>4.41</v>
      </c>
      <c r="I70" s="27">
        <v>35.299999999999997</v>
      </c>
      <c r="J70" s="27">
        <v>199.3</v>
      </c>
      <c r="K70" s="28"/>
      <c r="L70" s="27"/>
    </row>
    <row r="71" spans="1:12" ht="12.75" customHeight="1" x14ac:dyDescent="0.25">
      <c r="A71" s="47"/>
      <c r="B71" s="23"/>
      <c r="C71" s="24"/>
      <c r="D71" s="40" t="s">
        <v>35</v>
      </c>
      <c r="E71" s="26" t="s">
        <v>82</v>
      </c>
      <c r="F71" s="27">
        <v>200</v>
      </c>
      <c r="G71" s="27">
        <v>1</v>
      </c>
      <c r="H71" s="27">
        <v>0.2</v>
      </c>
      <c r="I71" s="27">
        <v>20.2</v>
      </c>
      <c r="J71" s="27">
        <v>92</v>
      </c>
      <c r="K71" s="28"/>
      <c r="L71" s="27"/>
    </row>
    <row r="72" spans="1:12" ht="12.75" customHeight="1" x14ac:dyDescent="0.25">
      <c r="A72" s="47"/>
      <c r="B72" s="23"/>
      <c r="C72" s="24"/>
      <c r="D72" s="59"/>
      <c r="E72" s="26" t="s">
        <v>27</v>
      </c>
      <c r="F72" s="27">
        <v>160</v>
      </c>
      <c r="G72" s="27">
        <v>0.64</v>
      </c>
      <c r="H72" s="27">
        <v>0.64</v>
      </c>
      <c r="I72" s="27">
        <v>16</v>
      </c>
      <c r="J72" s="27">
        <v>75.2</v>
      </c>
      <c r="K72" s="28"/>
      <c r="L72" s="27"/>
    </row>
    <row r="73" spans="1:12" ht="12.75" customHeight="1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48"/>
      <c r="B74" s="31"/>
      <c r="C74" s="32"/>
      <c r="D74" s="33" t="s">
        <v>28</v>
      </c>
      <c r="E74" s="34"/>
      <c r="F74" s="35">
        <f t="shared" ref="F74:J74" si="19">SUM(F70:F73)</f>
        <v>420</v>
      </c>
      <c r="G74" s="35">
        <f t="shared" si="19"/>
        <v>6.25</v>
      </c>
      <c r="H74" s="35">
        <f t="shared" si="19"/>
        <v>5.25</v>
      </c>
      <c r="I74" s="35">
        <f t="shared" si="19"/>
        <v>71.5</v>
      </c>
      <c r="J74" s="35">
        <f t="shared" si="19"/>
        <v>366.5</v>
      </c>
      <c r="K74" s="36"/>
      <c r="L74" s="35" t="str">
        <f ca="1">SUM(L67:L73)</f>
        <v>#REF!</v>
      </c>
    </row>
    <row r="75" spans="1:12" ht="12.75" customHeight="1" x14ac:dyDescent="0.25">
      <c r="A75" s="38">
        <f t="shared" ref="A75:B75" si="20">A48</f>
        <v>1</v>
      </c>
      <c r="B75" s="38">
        <f t="shared" si="20"/>
        <v>2</v>
      </c>
      <c r="C75" s="39" t="s">
        <v>40</v>
      </c>
      <c r="D75" s="29" t="s">
        <v>24</v>
      </c>
      <c r="E75" s="26" t="s">
        <v>83</v>
      </c>
      <c r="F75" s="27">
        <v>200</v>
      </c>
      <c r="G75" s="27">
        <v>24.33</v>
      </c>
      <c r="H75" s="27">
        <v>20.69</v>
      </c>
      <c r="I75" s="27">
        <v>33.71</v>
      </c>
      <c r="J75" s="27">
        <v>418.37</v>
      </c>
      <c r="K75" s="28"/>
      <c r="L75" s="27"/>
    </row>
    <row r="76" spans="1:12" ht="12.75" customHeight="1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47"/>
      <c r="B77" s="23"/>
      <c r="C77" s="24"/>
      <c r="D77" s="29" t="s">
        <v>35</v>
      </c>
      <c r="E77" s="26" t="s">
        <v>67</v>
      </c>
      <c r="F77" s="27">
        <v>200</v>
      </c>
      <c r="G77" s="27">
        <v>0.12</v>
      </c>
      <c r="H77" s="27"/>
      <c r="I77" s="27">
        <v>12.04</v>
      </c>
      <c r="J77" s="27">
        <v>48.64</v>
      </c>
      <c r="K77" s="28"/>
      <c r="L77" s="27"/>
    </row>
    <row r="78" spans="1:12" ht="12.75" customHeight="1" x14ac:dyDescent="0.25">
      <c r="A78" s="47"/>
      <c r="B78" s="23"/>
      <c r="C78" s="24"/>
      <c r="D78" s="29" t="s">
        <v>26</v>
      </c>
      <c r="E78" s="26" t="s">
        <v>69</v>
      </c>
      <c r="F78" s="27">
        <v>90</v>
      </c>
      <c r="G78" s="27">
        <v>7.7</v>
      </c>
      <c r="H78" s="27">
        <v>4.5999999999999996</v>
      </c>
      <c r="I78" s="27">
        <v>50.9</v>
      </c>
      <c r="J78" s="27">
        <v>220.5</v>
      </c>
      <c r="K78" s="28"/>
      <c r="L78" s="27"/>
    </row>
    <row r="79" spans="1:12" ht="12.75" customHeight="1" x14ac:dyDescent="0.25">
      <c r="A79" s="47"/>
      <c r="B79" s="23"/>
      <c r="C79" s="24"/>
      <c r="D79" s="25"/>
      <c r="E79" s="26" t="s">
        <v>56</v>
      </c>
      <c r="F79" s="27">
        <v>60</v>
      </c>
      <c r="G79" s="27">
        <v>0.65</v>
      </c>
      <c r="H79" s="27">
        <v>0.11</v>
      </c>
      <c r="I79" s="27">
        <v>3.63</v>
      </c>
      <c r="J79" s="27">
        <v>10</v>
      </c>
      <c r="K79" s="28"/>
      <c r="L79" s="27"/>
    </row>
    <row r="80" spans="1:12" ht="12.75" customHeight="1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2.75" customHeight="1" x14ac:dyDescent="0.25">
      <c r="A81" s="48"/>
      <c r="B81" s="31"/>
      <c r="C81" s="32"/>
      <c r="D81" s="33" t="s">
        <v>28</v>
      </c>
      <c r="E81" s="34"/>
      <c r="F81" s="35">
        <f t="shared" ref="F81:J81" si="21">SUM(F75:F80)</f>
        <v>550</v>
      </c>
      <c r="G81" s="35">
        <f t="shared" si="21"/>
        <v>32.799999999999997</v>
      </c>
      <c r="H81" s="35">
        <f t="shared" si="21"/>
        <v>25.4</v>
      </c>
      <c r="I81" s="35">
        <f t="shared" si="21"/>
        <v>100.28</v>
      </c>
      <c r="J81" s="35">
        <f t="shared" si="21"/>
        <v>697.51</v>
      </c>
      <c r="K81" s="36"/>
      <c r="L81" s="35" t="str">
        <f ca="1">SUM(L75:L83)</f>
        <v>#REF!</v>
      </c>
    </row>
    <row r="82" spans="1:12" ht="12.75" customHeight="1" x14ac:dyDescent="0.25">
      <c r="A82" s="38">
        <f t="shared" ref="A82:B82" si="22">A48</f>
        <v>1</v>
      </c>
      <c r="B82" s="38">
        <f t="shared" si="22"/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2.75" customHeight="1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48"/>
      <c r="B88" s="31"/>
      <c r="C88" s="32"/>
      <c r="D88" s="41" t="s">
        <v>28</v>
      </c>
      <c r="E88" s="34"/>
      <c r="F88" s="35">
        <f t="shared" ref="F88:J88" si="23">SUM(F82:F87)</f>
        <v>0</v>
      </c>
      <c r="G88" s="35">
        <f t="shared" si="23"/>
        <v>0</v>
      </c>
      <c r="H88" s="35">
        <f t="shared" si="23"/>
        <v>0</v>
      </c>
      <c r="I88" s="35">
        <f t="shared" si="23"/>
        <v>0</v>
      </c>
      <c r="J88" s="35">
        <f t="shared" si="23"/>
        <v>0</v>
      </c>
      <c r="K88" s="36"/>
      <c r="L88" s="35" t="str">
        <f ca="1">SUM(L82:L90)</f>
        <v>#REF!</v>
      </c>
    </row>
    <row r="89" spans="1:12" ht="15.75" customHeight="1" x14ac:dyDescent="0.25">
      <c r="A89" s="49">
        <f t="shared" ref="A89:B89" si="24">A48</f>
        <v>1</v>
      </c>
      <c r="B89" s="49">
        <f t="shared" si="24"/>
        <v>2</v>
      </c>
      <c r="C89" s="63" t="s">
        <v>43</v>
      </c>
      <c r="D89" s="64"/>
      <c r="E89" s="44"/>
      <c r="F89" s="45">
        <f t="shared" ref="F89:J89" si="25">F55+F59+F69+F74+F81+F88</f>
        <v>2200</v>
      </c>
      <c r="G89" s="45">
        <f t="shared" si="25"/>
        <v>83.289999999999992</v>
      </c>
      <c r="H89" s="45">
        <f t="shared" si="25"/>
        <v>87.53</v>
      </c>
      <c r="I89" s="45">
        <f t="shared" si="25"/>
        <v>404.41999999999996</v>
      </c>
      <c r="J89" s="45">
        <f t="shared" si="25"/>
        <v>2564.27</v>
      </c>
      <c r="K89" s="46"/>
      <c r="L89" s="45" t="str">
        <f ca="1">L55+L59+L69+L74+L81+L88</f>
        <v>#REF!</v>
      </c>
    </row>
    <row r="90" spans="1:12" ht="12.75" customHeight="1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84</v>
      </c>
      <c r="F90" s="20" t="s">
        <v>49</v>
      </c>
      <c r="G90" s="20">
        <v>7.44</v>
      </c>
      <c r="H90" s="20">
        <v>8.07</v>
      </c>
      <c r="I90" s="20">
        <v>35.28</v>
      </c>
      <c r="J90" s="20">
        <v>243.92</v>
      </c>
      <c r="K90" s="21"/>
      <c r="L90" s="20"/>
    </row>
    <row r="91" spans="1:12" ht="12.75" customHeight="1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25</v>
      </c>
      <c r="E92" s="26" t="s">
        <v>50</v>
      </c>
      <c r="F92" s="27">
        <v>200</v>
      </c>
      <c r="G92" s="27">
        <v>3.77</v>
      </c>
      <c r="H92" s="27">
        <v>3.93</v>
      </c>
      <c r="I92" s="27">
        <v>25.95</v>
      </c>
      <c r="J92" s="27">
        <v>153.91999999999999</v>
      </c>
      <c r="K92" s="28"/>
      <c r="L92" s="27"/>
    </row>
    <row r="93" spans="1:12" ht="12.75" customHeight="1" x14ac:dyDescent="0.25">
      <c r="A93" s="22"/>
      <c r="B93" s="23"/>
      <c r="C93" s="24"/>
      <c r="D93" s="29" t="s">
        <v>26</v>
      </c>
      <c r="E93" s="26" t="s">
        <v>51</v>
      </c>
      <c r="F93" s="27">
        <v>50</v>
      </c>
      <c r="G93" s="27">
        <v>4.5</v>
      </c>
      <c r="H93" s="27">
        <v>3.9</v>
      </c>
      <c r="I93" s="27">
        <v>34.299999999999997</v>
      </c>
      <c r="J93" s="27">
        <v>117.5</v>
      </c>
      <c r="K93" s="28"/>
      <c r="L93" s="27"/>
    </row>
    <row r="94" spans="1:12" ht="12.75" customHeight="1" x14ac:dyDescent="0.25">
      <c r="A94" s="22"/>
      <c r="B94" s="23"/>
      <c r="C94" s="24"/>
      <c r="D94" s="58" t="s">
        <v>85</v>
      </c>
      <c r="E94" s="26" t="s">
        <v>52</v>
      </c>
      <c r="F94" s="27">
        <v>10</v>
      </c>
      <c r="G94" s="27">
        <v>0.1</v>
      </c>
      <c r="H94" s="27">
        <v>7.2</v>
      </c>
      <c r="I94" s="27">
        <v>0.1</v>
      </c>
      <c r="J94" s="27">
        <v>66</v>
      </c>
      <c r="K94" s="28"/>
      <c r="L94" s="27"/>
    </row>
    <row r="95" spans="1:12" ht="12.75" customHeight="1" x14ac:dyDescent="0.25">
      <c r="A95" s="22"/>
      <c r="B95" s="23"/>
      <c r="C95" s="24"/>
      <c r="D95" s="59" t="s">
        <v>85</v>
      </c>
      <c r="E95" s="26" t="s">
        <v>53</v>
      </c>
      <c r="F95" s="27">
        <v>20</v>
      </c>
      <c r="G95" s="27">
        <v>4.5999999999999996</v>
      </c>
      <c r="H95" s="27">
        <v>6</v>
      </c>
      <c r="I95" s="27"/>
      <c r="J95" s="27">
        <v>70</v>
      </c>
      <c r="K95" s="28"/>
      <c r="L95" s="27"/>
    </row>
    <row r="96" spans="1:12" ht="12.75" customHeight="1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30"/>
      <c r="B97" s="31"/>
      <c r="C97" s="32"/>
      <c r="D97" s="33" t="s">
        <v>28</v>
      </c>
      <c r="E97" s="34"/>
      <c r="F97" s="35">
        <f t="shared" ref="F97:J97" si="26">SUM(F90:F96)</f>
        <v>280</v>
      </c>
      <c r="G97" s="35">
        <f t="shared" si="26"/>
        <v>20.41</v>
      </c>
      <c r="H97" s="35">
        <f t="shared" si="26"/>
        <v>29.1</v>
      </c>
      <c r="I97" s="35">
        <f t="shared" si="26"/>
        <v>95.63</v>
      </c>
      <c r="J97" s="35">
        <f t="shared" si="26"/>
        <v>651.33999999999992</v>
      </c>
      <c r="K97" s="36"/>
      <c r="L97" s="35">
        <f>SUM(L90:L96)</f>
        <v>0</v>
      </c>
    </row>
    <row r="98" spans="1:12" ht="12.75" customHeight="1" x14ac:dyDescent="0.25">
      <c r="A98" s="37">
        <f t="shared" ref="A98:B98" si="27">A90</f>
        <v>1</v>
      </c>
      <c r="B98" s="38">
        <f t="shared" si="27"/>
        <v>3</v>
      </c>
      <c r="C98" s="39" t="s">
        <v>29</v>
      </c>
      <c r="D98" s="58" t="s">
        <v>86</v>
      </c>
      <c r="E98" s="26" t="s">
        <v>87</v>
      </c>
      <c r="F98" s="27">
        <v>95</v>
      </c>
      <c r="G98" s="27">
        <v>7.6</v>
      </c>
      <c r="H98" s="27">
        <v>4</v>
      </c>
      <c r="I98" s="27">
        <v>10.1</v>
      </c>
      <c r="J98" s="27">
        <v>107</v>
      </c>
      <c r="K98" s="28"/>
      <c r="L98" s="27"/>
    </row>
    <row r="99" spans="1:12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2.75" customHeight="1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2.75" customHeight="1" x14ac:dyDescent="0.25">
      <c r="A101" s="30"/>
      <c r="B101" s="31"/>
      <c r="C101" s="32"/>
      <c r="D101" s="33" t="s">
        <v>28</v>
      </c>
      <c r="E101" s="34"/>
      <c r="F101" s="35">
        <f t="shared" ref="F101:J101" si="28">SUM(F98:F100)</f>
        <v>95</v>
      </c>
      <c r="G101" s="35">
        <f t="shared" si="28"/>
        <v>7.6</v>
      </c>
      <c r="H101" s="35">
        <f t="shared" si="28"/>
        <v>4</v>
      </c>
      <c r="I101" s="35">
        <f t="shared" si="28"/>
        <v>10.1</v>
      </c>
      <c r="J101" s="35">
        <f t="shared" si="28"/>
        <v>107</v>
      </c>
      <c r="K101" s="36"/>
      <c r="L101" s="35" t="str">
        <f ca="1">SUM(L98:L106)</f>
        <v>#REF!</v>
      </c>
    </row>
    <row r="102" spans="1:12" ht="12.75" customHeight="1" x14ac:dyDescent="0.25">
      <c r="A102" s="37">
        <f t="shared" ref="A102:B102" si="29">A90</f>
        <v>1</v>
      </c>
      <c r="B102" s="38">
        <f t="shared" si="29"/>
        <v>3</v>
      </c>
      <c r="C102" s="39" t="s">
        <v>30</v>
      </c>
      <c r="D102" s="29" t="s">
        <v>31</v>
      </c>
      <c r="E102" s="26" t="s">
        <v>90</v>
      </c>
      <c r="F102" s="27">
        <v>100</v>
      </c>
      <c r="G102" s="27">
        <v>1.06</v>
      </c>
      <c r="H102" s="27">
        <v>10.1</v>
      </c>
      <c r="I102" s="27">
        <v>3.72</v>
      </c>
      <c r="J102" s="27">
        <v>110.14</v>
      </c>
      <c r="K102" s="28"/>
      <c r="L102" s="27"/>
    </row>
    <row r="103" spans="1:12" ht="12.75" customHeight="1" x14ac:dyDescent="0.25">
      <c r="A103" s="22"/>
      <c r="B103" s="23"/>
      <c r="C103" s="24"/>
      <c r="D103" s="29" t="s">
        <v>32</v>
      </c>
      <c r="E103" s="26" t="s">
        <v>88</v>
      </c>
      <c r="F103" s="27">
        <v>250</v>
      </c>
      <c r="G103" s="27">
        <v>5.03</v>
      </c>
      <c r="H103" s="27">
        <v>11.3</v>
      </c>
      <c r="I103" s="27">
        <v>32.380000000000003</v>
      </c>
      <c r="J103" s="27">
        <v>149.6</v>
      </c>
      <c r="K103" s="28"/>
      <c r="L103" s="27"/>
    </row>
    <row r="104" spans="1:12" ht="12.75" customHeight="1" x14ac:dyDescent="0.25">
      <c r="A104" s="22"/>
      <c r="B104" s="23"/>
      <c r="C104" s="24"/>
      <c r="D104" s="29" t="s">
        <v>33</v>
      </c>
      <c r="E104" s="26" t="s">
        <v>89</v>
      </c>
      <c r="F104" s="27">
        <v>70</v>
      </c>
      <c r="G104" s="27">
        <v>8.6999999999999993</v>
      </c>
      <c r="H104" s="27">
        <v>7.4</v>
      </c>
      <c r="I104" s="27">
        <v>4.5</v>
      </c>
      <c r="J104" s="27">
        <v>123.1</v>
      </c>
      <c r="K104" s="28"/>
      <c r="L104" s="27"/>
    </row>
    <row r="105" spans="1:12" ht="12.75" customHeight="1" x14ac:dyDescent="0.25">
      <c r="A105" s="22"/>
      <c r="B105" s="23"/>
      <c r="C105" s="24"/>
      <c r="D105" s="29" t="s">
        <v>34</v>
      </c>
      <c r="E105" s="26" t="s">
        <v>70</v>
      </c>
      <c r="F105" s="27">
        <v>200</v>
      </c>
      <c r="G105" s="27">
        <v>4.26</v>
      </c>
      <c r="H105" s="27">
        <v>8.08</v>
      </c>
      <c r="I105" s="27">
        <v>31.06</v>
      </c>
      <c r="J105" s="27">
        <v>213.94</v>
      </c>
      <c r="K105" s="28"/>
      <c r="L105" s="27"/>
    </row>
    <row r="106" spans="1:12" ht="12.75" customHeight="1" x14ac:dyDescent="0.25">
      <c r="A106" s="22"/>
      <c r="B106" s="23"/>
      <c r="C106" s="24"/>
      <c r="D106" s="29" t="s">
        <v>35</v>
      </c>
      <c r="E106" s="26" t="s">
        <v>60</v>
      </c>
      <c r="F106" s="27">
        <v>200</v>
      </c>
      <c r="G106" s="27">
        <v>0.56000000000000005</v>
      </c>
      <c r="H106" s="27"/>
      <c r="I106" s="27">
        <v>27.89</v>
      </c>
      <c r="J106" s="27">
        <v>113.79</v>
      </c>
      <c r="K106" s="28"/>
      <c r="L106" s="27"/>
    </row>
    <row r="107" spans="1:12" ht="12.75" customHeight="1" x14ac:dyDescent="0.25">
      <c r="A107" s="22"/>
      <c r="B107" s="23"/>
      <c r="C107" s="24"/>
      <c r="D107" s="29" t="s">
        <v>36</v>
      </c>
      <c r="E107" s="26" t="s">
        <v>51</v>
      </c>
      <c r="F107" s="27">
        <v>50</v>
      </c>
      <c r="G107" s="27">
        <v>4.5</v>
      </c>
      <c r="H107" s="27">
        <v>3.9</v>
      </c>
      <c r="I107" s="27">
        <v>34.299999999999997</v>
      </c>
      <c r="J107" s="27">
        <v>117.5</v>
      </c>
      <c r="K107" s="28"/>
      <c r="L107" s="27"/>
    </row>
    <row r="108" spans="1:12" ht="12.75" customHeight="1" x14ac:dyDescent="0.25">
      <c r="A108" s="22"/>
      <c r="B108" s="23"/>
      <c r="C108" s="24"/>
      <c r="D108" s="29" t="s">
        <v>37</v>
      </c>
      <c r="E108" s="26" t="s">
        <v>80</v>
      </c>
      <c r="F108" s="27">
        <v>40</v>
      </c>
      <c r="G108" s="27">
        <v>3.2</v>
      </c>
      <c r="H108" s="27">
        <v>0.7</v>
      </c>
      <c r="I108" s="27">
        <v>16.600000000000001</v>
      </c>
      <c r="J108" s="27">
        <v>103</v>
      </c>
      <c r="K108" s="28"/>
      <c r="L108" s="27"/>
    </row>
    <row r="109" spans="1:12" ht="12.75" customHeight="1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30"/>
      <c r="B111" s="31"/>
      <c r="C111" s="32"/>
      <c r="D111" s="33" t="s">
        <v>28</v>
      </c>
      <c r="E111" s="34"/>
      <c r="F111" s="35">
        <f t="shared" ref="F111:J111" si="30">SUM(F102:F110)</f>
        <v>910</v>
      </c>
      <c r="G111" s="35">
        <f t="shared" si="30"/>
        <v>27.309999999999995</v>
      </c>
      <c r="H111" s="35">
        <f t="shared" si="30"/>
        <v>41.48</v>
      </c>
      <c r="I111" s="35">
        <f t="shared" si="30"/>
        <v>150.44999999999999</v>
      </c>
      <c r="J111" s="35">
        <f t="shared" si="30"/>
        <v>931.06999999999994</v>
      </c>
      <c r="K111" s="36"/>
      <c r="L111" s="35" t="str">
        <f ca="1">SUM(L108:L116)</f>
        <v>#REF!</v>
      </c>
    </row>
    <row r="112" spans="1:12" ht="12.75" customHeight="1" x14ac:dyDescent="0.25">
      <c r="A112" s="37">
        <f t="shared" ref="A112:B112" si="31">A90</f>
        <v>1</v>
      </c>
      <c r="B112" s="38">
        <f t="shared" si="31"/>
        <v>3</v>
      </c>
      <c r="C112" s="39" t="s">
        <v>38</v>
      </c>
      <c r="D112" s="40" t="s">
        <v>39</v>
      </c>
      <c r="E112" s="26" t="s">
        <v>91</v>
      </c>
      <c r="F112" s="27" t="s">
        <v>92</v>
      </c>
      <c r="G112" s="27">
        <v>27.12</v>
      </c>
      <c r="H112" s="27">
        <v>5.24</v>
      </c>
      <c r="I112" s="27">
        <v>44.67</v>
      </c>
      <c r="J112" s="27">
        <v>334.32</v>
      </c>
      <c r="K112" s="28"/>
      <c r="L112" s="27"/>
    </row>
    <row r="113" spans="1:12" ht="12.75" customHeight="1" x14ac:dyDescent="0.25">
      <c r="A113" s="22"/>
      <c r="B113" s="23"/>
      <c r="C113" s="24"/>
      <c r="D113" s="40" t="s">
        <v>35</v>
      </c>
      <c r="E113" s="26" t="s">
        <v>64</v>
      </c>
      <c r="F113" s="27">
        <v>200</v>
      </c>
      <c r="G113" s="27">
        <v>1</v>
      </c>
      <c r="H113" s="27">
        <v>0.2</v>
      </c>
      <c r="I113" s="27">
        <v>20.2</v>
      </c>
      <c r="J113" s="27">
        <v>92</v>
      </c>
      <c r="K113" s="28"/>
      <c r="L113" s="27"/>
    </row>
    <row r="114" spans="1:12" ht="12.75" customHeight="1" x14ac:dyDescent="0.25">
      <c r="A114" s="22"/>
      <c r="B114" s="23"/>
      <c r="C114" s="24"/>
      <c r="D114" s="25"/>
      <c r="E114" s="26" t="s">
        <v>27</v>
      </c>
      <c r="F114" s="27">
        <v>143</v>
      </c>
      <c r="G114" s="27">
        <v>0.5</v>
      </c>
      <c r="H114" s="27">
        <v>0.5</v>
      </c>
      <c r="I114" s="27">
        <v>14.3</v>
      </c>
      <c r="J114" s="27">
        <v>67.2</v>
      </c>
      <c r="K114" s="28"/>
      <c r="L114" s="27"/>
    </row>
    <row r="115" spans="1:12" ht="12.75" customHeight="1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30"/>
      <c r="B116" s="31"/>
      <c r="C116" s="32"/>
      <c r="D116" s="33" t="s">
        <v>28</v>
      </c>
      <c r="E116" s="34"/>
      <c r="F116" s="35">
        <f t="shared" ref="F116:J116" si="32">SUM(F112:F115)</f>
        <v>343</v>
      </c>
      <c r="G116" s="35">
        <f t="shared" si="32"/>
        <v>28.62</v>
      </c>
      <c r="H116" s="35">
        <f t="shared" si="32"/>
        <v>5.94</v>
      </c>
      <c r="I116" s="35">
        <f t="shared" si="32"/>
        <v>79.17</v>
      </c>
      <c r="J116" s="35">
        <f t="shared" si="32"/>
        <v>493.52</v>
      </c>
      <c r="K116" s="36"/>
      <c r="L116" s="35" t="str">
        <f ca="1">SUM(L109:L115)</f>
        <v>#REF!</v>
      </c>
    </row>
    <row r="117" spans="1:12" ht="12.75" customHeight="1" x14ac:dyDescent="0.25">
      <c r="A117" s="37">
        <f t="shared" ref="A117:B117" si="33">A90</f>
        <v>1</v>
      </c>
      <c r="B117" s="38">
        <f t="shared" si="33"/>
        <v>3</v>
      </c>
      <c r="C117" s="39" t="s">
        <v>40</v>
      </c>
      <c r="D117" s="29" t="s">
        <v>24</v>
      </c>
      <c r="E117" s="26" t="s">
        <v>93</v>
      </c>
      <c r="F117" s="27" t="s">
        <v>94</v>
      </c>
      <c r="G117" s="27">
        <v>21.82</v>
      </c>
      <c r="H117" s="27">
        <v>14.4</v>
      </c>
      <c r="I117" s="27">
        <v>0.21</v>
      </c>
      <c r="J117" s="27">
        <v>217.84</v>
      </c>
      <c r="K117" s="28"/>
      <c r="L117" s="27"/>
    </row>
    <row r="118" spans="1:12" ht="12.75" customHeight="1" x14ac:dyDescent="0.25">
      <c r="A118" s="22"/>
      <c r="B118" s="23"/>
      <c r="C118" s="24"/>
      <c r="D118" s="29" t="s">
        <v>34</v>
      </c>
      <c r="E118" s="26" t="s">
        <v>95</v>
      </c>
      <c r="F118" s="27">
        <v>200</v>
      </c>
      <c r="G118" s="27">
        <v>5.24</v>
      </c>
      <c r="H118" s="27">
        <v>6.46</v>
      </c>
      <c r="I118" s="27">
        <v>13.45</v>
      </c>
      <c r="J118" s="27">
        <v>174.32</v>
      </c>
      <c r="K118" s="28"/>
      <c r="L118" s="27"/>
    </row>
    <row r="119" spans="1:12" ht="12.75" customHeight="1" x14ac:dyDescent="0.25">
      <c r="A119" s="22"/>
      <c r="B119" s="23"/>
      <c r="C119" s="24"/>
      <c r="D119" s="29" t="s">
        <v>35</v>
      </c>
      <c r="E119" s="26" t="s">
        <v>96</v>
      </c>
      <c r="F119" s="27">
        <v>200</v>
      </c>
      <c r="G119" s="27">
        <v>0.12</v>
      </c>
      <c r="H119" s="27"/>
      <c r="I119" s="27">
        <v>12.04</v>
      </c>
      <c r="J119" s="27">
        <v>48.64</v>
      </c>
      <c r="K119" s="28"/>
      <c r="L119" s="27"/>
    </row>
    <row r="120" spans="1:12" ht="12.75" customHeight="1" x14ac:dyDescent="0.25">
      <c r="A120" s="22"/>
      <c r="B120" s="23"/>
      <c r="C120" s="24"/>
      <c r="D120" s="29" t="s">
        <v>26</v>
      </c>
      <c r="E120" s="26" t="s">
        <v>97</v>
      </c>
      <c r="F120" s="27">
        <v>90</v>
      </c>
      <c r="G120" s="27">
        <v>7.7</v>
      </c>
      <c r="H120" s="27">
        <v>4.5999999999999996</v>
      </c>
      <c r="I120" s="27">
        <v>50.9</v>
      </c>
      <c r="J120" s="27">
        <v>220.5</v>
      </c>
      <c r="K120" s="28"/>
      <c r="L120" s="27"/>
    </row>
    <row r="121" spans="1:12" ht="12.75" customHeight="1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30"/>
      <c r="B123" s="31"/>
      <c r="C123" s="32"/>
      <c r="D123" s="33" t="s">
        <v>28</v>
      </c>
      <c r="E123" s="34"/>
      <c r="F123" s="35">
        <f t="shared" ref="F123:J123" si="34">SUM(F117:F122)</f>
        <v>490</v>
      </c>
      <c r="G123" s="35">
        <f t="shared" si="34"/>
        <v>34.880000000000003</v>
      </c>
      <c r="H123" s="35">
        <f t="shared" si="34"/>
        <v>25.46</v>
      </c>
      <c r="I123" s="35">
        <f t="shared" si="34"/>
        <v>76.599999999999994</v>
      </c>
      <c r="J123" s="35">
        <f t="shared" si="34"/>
        <v>661.3</v>
      </c>
      <c r="K123" s="36"/>
      <c r="L123" s="35" t="str">
        <f ca="1">SUM(L117:L125)</f>
        <v>#REF!</v>
      </c>
    </row>
    <row r="124" spans="1:12" ht="12.75" customHeight="1" x14ac:dyDescent="0.25">
      <c r="A124" s="37">
        <f t="shared" ref="A124:B124" si="35">A90</f>
        <v>1</v>
      </c>
      <c r="B124" s="38">
        <f t="shared" si="35"/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2.75" customHeight="1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30"/>
      <c r="B130" s="31"/>
      <c r="C130" s="32"/>
      <c r="D130" s="41" t="s">
        <v>28</v>
      </c>
      <c r="E130" s="34"/>
      <c r="F130" s="35">
        <f t="shared" ref="F130:J130" si="36">SUM(F124:F129)</f>
        <v>0</v>
      </c>
      <c r="G130" s="35">
        <f t="shared" si="36"/>
        <v>0</v>
      </c>
      <c r="H130" s="35">
        <f t="shared" si="36"/>
        <v>0</v>
      </c>
      <c r="I130" s="35">
        <f t="shared" si="36"/>
        <v>0</v>
      </c>
      <c r="J130" s="35">
        <f t="shared" si="36"/>
        <v>0</v>
      </c>
      <c r="K130" s="36"/>
      <c r="L130" s="35" t="str">
        <f ca="1">SUM(L124:L132)</f>
        <v>#REF!</v>
      </c>
    </row>
    <row r="131" spans="1:12" ht="15.75" customHeight="1" x14ac:dyDescent="0.25">
      <c r="A131" s="42">
        <f t="shared" ref="A131:B131" si="37">A90</f>
        <v>1</v>
      </c>
      <c r="B131" s="43">
        <f t="shared" si="37"/>
        <v>3</v>
      </c>
      <c r="C131" s="63" t="s">
        <v>43</v>
      </c>
      <c r="D131" s="64"/>
      <c r="E131" s="44"/>
      <c r="F131" s="45">
        <f t="shared" ref="F131:J131" si="38">F97+F101+F111+F116+F123+F130</f>
        <v>2118</v>
      </c>
      <c r="G131" s="45">
        <f t="shared" si="38"/>
        <v>118.82</v>
      </c>
      <c r="H131" s="45">
        <f t="shared" si="38"/>
        <v>105.97999999999999</v>
      </c>
      <c r="I131" s="45">
        <f t="shared" si="38"/>
        <v>411.94999999999993</v>
      </c>
      <c r="J131" s="45">
        <f t="shared" si="38"/>
        <v>2844.2299999999996</v>
      </c>
      <c r="K131" s="46"/>
      <c r="L131" s="45" t="str">
        <f ca="1">L97+L101+L111+L116+L123+L130</f>
        <v>#REF!</v>
      </c>
    </row>
    <row r="132" spans="1:12" ht="12.75" customHeight="1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98</v>
      </c>
      <c r="F132" s="20" t="s">
        <v>49</v>
      </c>
      <c r="G132" s="20">
        <v>6.04</v>
      </c>
      <c r="H132" s="20">
        <v>7.27</v>
      </c>
      <c r="I132" s="20">
        <v>34.29</v>
      </c>
      <c r="J132" s="20">
        <v>227.16</v>
      </c>
      <c r="K132" s="21"/>
      <c r="L132" s="20"/>
    </row>
    <row r="133" spans="1:12" ht="12.75" customHeight="1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22"/>
      <c r="B134" s="23"/>
      <c r="C134" s="24"/>
      <c r="D134" s="29" t="s">
        <v>25</v>
      </c>
      <c r="E134" s="26" t="s">
        <v>99</v>
      </c>
      <c r="F134" s="27">
        <v>200</v>
      </c>
      <c r="G134" s="27">
        <v>2.79</v>
      </c>
      <c r="H134" s="27">
        <v>3.19</v>
      </c>
      <c r="I134" s="27">
        <v>19.71</v>
      </c>
      <c r="J134" s="27">
        <v>118.69</v>
      </c>
      <c r="K134" s="28"/>
      <c r="L134" s="27"/>
    </row>
    <row r="135" spans="1:12" ht="12.75" customHeight="1" x14ac:dyDescent="0.25">
      <c r="A135" s="22"/>
      <c r="B135" s="23"/>
      <c r="C135" s="24"/>
      <c r="D135" s="29" t="s">
        <v>26</v>
      </c>
      <c r="E135" s="26" t="s">
        <v>100</v>
      </c>
      <c r="F135" s="27">
        <v>50</v>
      </c>
      <c r="G135" s="27">
        <v>4.5</v>
      </c>
      <c r="H135" s="27">
        <v>3.9</v>
      </c>
      <c r="I135" s="27">
        <v>34.299999999999997</v>
      </c>
      <c r="J135" s="27">
        <v>117.5</v>
      </c>
      <c r="K135" s="28"/>
      <c r="L135" s="27"/>
    </row>
    <row r="136" spans="1:12" ht="12.75" customHeight="1" x14ac:dyDescent="0.25">
      <c r="A136" s="22"/>
      <c r="B136" s="23"/>
      <c r="C136" s="24"/>
      <c r="D136" s="29" t="s">
        <v>27</v>
      </c>
      <c r="E136" s="26" t="s">
        <v>52</v>
      </c>
      <c r="F136" s="27">
        <v>10</v>
      </c>
      <c r="G136" s="27">
        <v>0.1</v>
      </c>
      <c r="H136" s="27">
        <v>7.2</v>
      </c>
      <c r="I136" s="27">
        <v>0.1</v>
      </c>
      <c r="J136" s="27">
        <v>66</v>
      </c>
      <c r="K136" s="28"/>
      <c r="L136" s="27"/>
    </row>
    <row r="137" spans="1:12" ht="12.75" customHeight="1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2.75" customHeight="1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2.75" customHeight="1" x14ac:dyDescent="0.25">
      <c r="A139" s="30"/>
      <c r="B139" s="31"/>
      <c r="C139" s="32"/>
      <c r="D139" s="33" t="s">
        <v>28</v>
      </c>
      <c r="E139" s="34"/>
      <c r="F139" s="35">
        <f t="shared" ref="F139:J139" si="39">SUM(F132:F138)</f>
        <v>260</v>
      </c>
      <c r="G139" s="35">
        <f t="shared" si="39"/>
        <v>13.43</v>
      </c>
      <c r="H139" s="35">
        <f t="shared" si="39"/>
        <v>21.56</v>
      </c>
      <c r="I139" s="35">
        <f t="shared" si="39"/>
        <v>88.399999999999991</v>
      </c>
      <c r="J139" s="35">
        <f t="shared" si="39"/>
        <v>529.35</v>
      </c>
      <c r="K139" s="36"/>
      <c r="L139" s="35">
        <f>SUM(L132:L138)</f>
        <v>0</v>
      </c>
    </row>
    <row r="140" spans="1:12" ht="12.75" customHeight="1" x14ac:dyDescent="0.25">
      <c r="A140" s="37">
        <f t="shared" ref="A140:B140" si="40">A132</f>
        <v>1</v>
      </c>
      <c r="B140" s="38">
        <f t="shared" si="40"/>
        <v>4</v>
      </c>
      <c r="C140" s="39" t="s">
        <v>29</v>
      </c>
      <c r="D140" s="40" t="s">
        <v>27</v>
      </c>
      <c r="E140" s="26" t="s">
        <v>101</v>
      </c>
      <c r="F140" s="27">
        <v>110</v>
      </c>
      <c r="G140" s="27">
        <v>4.18</v>
      </c>
      <c r="H140" s="27">
        <v>3.3</v>
      </c>
      <c r="I140" s="27">
        <v>12.5</v>
      </c>
      <c r="J140" s="27">
        <v>96.8</v>
      </c>
      <c r="K140" s="28"/>
      <c r="L140" s="27"/>
    </row>
    <row r="141" spans="1:12" ht="12.75" customHeight="1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2.75" customHeight="1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30"/>
      <c r="B143" s="31"/>
      <c r="C143" s="32"/>
      <c r="D143" s="33" t="s">
        <v>28</v>
      </c>
      <c r="E143" s="34"/>
      <c r="F143" s="35">
        <f t="shared" ref="F143:J143" si="41">SUM(F140:F142)</f>
        <v>110</v>
      </c>
      <c r="G143" s="35">
        <f t="shared" si="41"/>
        <v>4.18</v>
      </c>
      <c r="H143" s="35">
        <f t="shared" si="41"/>
        <v>3.3</v>
      </c>
      <c r="I143" s="35">
        <f t="shared" si="41"/>
        <v>12.5</v>
      </c>
      <c r="J143" s="35">
        <f t="shared" si="41"/>
        <v>96.8</v>
      </c>
      <c r="K143" s="36"/>
      <c r="L143" s="35" t="str">
        <f ca="1">SUM(L140:L148)</f>
        <v>#REF!</v>
      </c>
    </row>
    <row r="144" spans="1:12" ht="12.75" customHeight="1" x14ac:dyDescent="0.25">
      <c r="A144" s="37">
        <f t="shared" ref="A144:B144" si="42">A132</f>
        <v>1</v>
      </c>
      <c r="B144" s="38">
        <f t="shared" si="42"/>
        <v>4</v>
      </c>
      <c r="C144" s="39" t="s">
        <v>30</v>
      </c>
      <c r="D144" s="29" t="s">
        <v>31</v>
      </c>
      <c r="E144" s="26" t="s">
        <v>102</v>
      </c>
      <c r="F144" s="27">
        <v>100</v>
      </c>
      <c r="G144" s="27">
        <v>0.72</v>
      </c>
      <c r="H144" s="27">
        <v>10.06</v>
      </c>
      <c r="I144" s="27">
        <v>2.48</v>
      </c>
      <c r="J144" s="27">
        <v>103.46</v>
      </c>
      <c r="K144" s="28"/>
      <c r="L144" s="27"/>
    </row>
    <row r="145" spans="1:12" ht="12.75" customHeight="1" x14ac:dyDescent="0.25">
      <c r="A145" s="22"/>
      <c r="B145" s="23"/>
      <c r="C145" s="24"/>
      <c r="D145" s="29" t="s">
        <v>32</v>
      </c>
      <c r="E145" s="26" t="s">
        <v>103</v>
      </c>
      <c r="F145" s="27">
        <v>250</v>
      </c>
      <c r="G145" s="27">
        <v>2.34</v>
      </c>
      <c r="H145" s="27">
        <v>3.89</v>
      </c>
      <c r="I145" s="27">
        <v>13.61</v>
      </c>
      <c r="J145" s="27">
        <v>98.79</v>
      </c>
      <c r="K145" s="28"/>
      <c r="L145" s="27"/>
    </row>
    <row r="146" spans="1:12" ht="12.75" customHeight="1" x14ac:dyDescent="0.25">
      <c r="A146" s="22"/>
      <c r="B146" s="23"/>
      <c r="C146" s="24"/>
      <c r="D146" s="29" t="s">
        <v>33</v>
      </c>
      <c r="E146" s="26" t="s">
        <v>58</v>
      </c>
      <c r="F146" s="27" t="s">
        <v>94</v>
      </c>
      <c r="G146" s="27">
        <v>12.85</v>
      </c>
      <c r="H146" s="27">
        <v>14.6</v>
      </c>
      <c r="I146" s="27">
        <v>8.74</v>
      </c>
      <c r="J146" s="27">
        <v>217.83</v>
      </c>
      <c r="K146" s="28"/>
      <c r="L146" s="27"/>
    </row>
    <row r="147" spans="1:12" ht="12.75" customHeight="1" x14ac:dyDescent="0.25">
      <c r="A147" s="22"/>
      <c r="B147" s="23"/>
      <c r="C147" s="24"/>
      <c r="D147" s="29" t="s">
        <v>34</v>
      </c>
      <c r="E147" s="26" t="s">
        <v>104</v>
      </c>
      <c r="F147" s="27">
        <v>180</v>
      </c>
      <c r="G147" s="27">
        <v>9.3699999999999992</v>
      </c>
      <c r="H147" s="27">
        <v>9.91</v>
      </c>
      <c r="I147" s="27">
        <v>39.94</v>
      </c>
      <c r="J147" s="27">
        <v>287.01</v>
      </c>
      <c r="K147" s="28"/>
      <c r="L147" s="27"/>
    </row>
    <row r="148" spans="1:12" ht="12.75" customHeight="1" x14ac:dyDescent="0.25">
      <c r="A148" s="22"/>
      <c r="B148" s="23"/>
      <c r="C148" s="24"/>
      <c r="D148" s="29" t="s">
        <v>35</v>
      </c>
      <c r="E148" s="26" t="s">
        <v>105</v>
      </c>
      <c r="F148" s="27">
        <v>200</v>
      </c>
      <c r="G148" s="27">
        <v>0.25</v>
      </c>
      <c r="H148" s="27">
        <v>0.25</v>
      </c>
      <c r="I148" s="27">
        <v>25.35</v>
      </c>
      <c r="J148" s="27">
        <v>104.07</v>
      </c>
      <c r="K148" s="28"/>
      <c r="L148" s="27"/>
    </row>
    <row r="149" spans="1:12" ht="12.75" customHeight="1" x14ac:dyDescent="0.25">
      <c r="A149" s="22"/>
      <c r="B149" s="23"/>
      <c r="C149" s="24"/>
      <c r="D149" s="29" t="s">
        <v>36</v>
      </c>
      <c r="E149" s="26" t="s">
        <v>51</v>
      </c>
      <c r="F149" s="27">
        <v>50</v>
      </c>
      <c r="G149" s="27">
        <v>4.5</v>
      </c>
      <c r="H149" s="27">
        <v>3.9</v>
      </c>
      <c r="I149" s="27">
        <v>34.299999999999997</v>
      </c>
      <c r="J149" s="27">
        <v>117.5</v>
      </c>
      <c r="K149" s="28"/>
      <c r="L149" s="27"/>
    </row>
    <row r="150" spans="1:12" ht="12.75" customHeight="1" x14ac:dyDescent="0.25">
      <c r="A150" s="22"/>
      <c r="B150" s="23"/>
      <c r="C150" s="24"/>
      <c r="D150" s="29" t="s">
        <v>37</v>
      </c>
      <c r="E150" s="26" t="s">
        <v>80</v>
      </c>
      <c r="F150" s="27">
        <v>40</v>
      </c>
      <c r="G150" s="27">
        <v>3.2</v>
      </c>
      <c r="H150" s="27">
        <v>0.7</v>
      </c>
      <c r="I150" s="27">
        <v>16.600000000000001</v>
      </c>
      <c r="J150" s="27">
        <v>103</v>
      </c>
      <c r="K150" s="28"/>
      <c r="L150" s="27"/>
    </row>
    <row r="151" spans="1:12" ht="12.75" customHeight="1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30"/>
      <c r="B153" s="31"/>
      <c r="C153" s="32"/>
      <c r="D153" s="33" t="s">
        <v>28</v>
      </c>
      <c r="E153" s="34"/>
      <c r="F153" s="35">
        <f t="shared" ref="F153:J153" si="43">SUM(F144:F152)</f>
        <v>820</v>
      </c>
      <c r="G153" s="35">
        <f t="shared" si="43"/>
        <v>33.230000000000004</v>
      </c>
      <c r="H153" s="35">
        <f t="shared" si="43"/>
        <v>43.31</v>
      </c>
      <c r="I153" s="35">
        <f t="shared" si="43"/>
        <v>141.02000000000001</v>
      </c>
      <c r="J153" s="35">
        <f t="shared" si="43"/>
        <v>1031.6600000000001</v>
      </c>
      <c r="K153" s="36"/>
      <c r="L153" s="35" t="str">
        <f ca="1">SUM(L150:L158)</f>
        <v>#REF!</v>
      </c>
    </row>
    <row r="154" spans="1:12" ht="12.75" customHeight="1" x14ac:dyDescent="0.25">
      <c r="A154" s="37">
        <f t="shared" ref="A154:B154" si="44">A132</f>
        <v>1</v>
      </c>
      <c r="B154" s="38">
        <f t="shared" si="44"/>
        <v>4</v>
      </c>
      <c r="C154" s="39" t="s">
        <v>38</v>
      </c>
      <c r="D154" s="40" t="s">
        <v>39</v>
      </c>
      <c r="E154" s="26" t="s">
        <v>106</v>
      </c>
      <c r="F154" s="27" t="s">
        <v>107</v>
      </c>
      <c r="G154" s="27">
        <v>6.5</v>
      </c>
      <c r="H154" s="27">
        <v>6.04</v>
      </c>
      <c r="I154" s="27">
        <v>56.97</v>
      </c>
      <c r="J154" s="27">
        <v>308.44</v>
      </c>
      <c r="K154" s="28"/>
      <c r="L154" s="27"/>
    </row>
    <row r="155" spans="1:12" ht="12.75" customHeight="1" x14ac:dyDescent="0.25">
      <c r="A155" s="22"/>
      <c r="B155" s="23"/>
      <c r="C155" s="24"/>
      <c r="D155" s="40" t="s">
        <v>35</v>
      </c>
      <c r="E155" s="26" t="s">
        <v>82</v>
      </c>
      <c r="F155" s="27">
        <v>200</v>
      </c>
      <c r="G155" s="27">
        <v>1</v>
      </c>
      <c r="H155" s="27">
        <v>0.2</v>
      </c>
      <c r="I155" s="27">
        <v>20.2</v>
      </c>
      <c r="J155" s="27">
        <v>92</v>
      </c>
      <c r="K155" s="28"/>
      <c r="L155" s="27"/>
    </row>
    <row r="156" spans="1:12" ht="12.75" customHeight="1" x14ac:dyDescent="0.25">
      <c r="A156" s="22"/>
      <c r="B156" s="23"/>
      <c r="C156" s="24"/>
      <c r="D156" s="25"/>
      <c r="E156" s="26" t="s">
        <v>65</v>
      </c>
      <c r="F156" s="27">
        <v>140</v>
      </c>
      <c r="G156" s="27">
        <v>0.5</v>
      </c>
      <c r="H156" s="27">
        <v>0.5</v>
      </c>
      <c r="I156" s="27">
        <v>14.3</v>
      </c>
      <c r="J156" s="27">
        <v>67.2</v>
      </c>
      <c r="K156" s="28"/>
      <c r="L156" s="27"/>
    </row>
    <row r="157" spans="1:12" ht="12.75" customHeight="1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2.75" customHeight="1" x14ac:dyDescent="0.25">
      <c r="A158" s="30"/>
      <c r="B158" s="31"/>
      <c r="C158" s="32"/>
      <c r="D158" s="33" t="s">
        <v>28</v>
      </c>
      <c r="E158" s="34"/>
      <c r="F158" s="35">
        <f t="shared" ref="F158:J158" si="45">SUM(F154:F157)</f>
        <v>340</v>
      </c>
      <c r="G158" s="35">
        <f t="shared" si="45"/>
        <v>8</v>
      </c>
      <c r="H158" s="35">
        <f t="shared" si="45"/>
        <v>6.74</v>
      </c>
      <c r="I158" s="35">
        <f t="shared" si="45"/>
        <v>91.47</v>
      </c>
      <c r="J158" s="35">
        <f t="shared" si="45"/>
        <v>467.64</v>
      </c>
      <c r="K158" s="36"/>
      <c r="L158" s="35" t="str">
        <f ca="1">SUM(L151:L157)</f>
        <v>#REF!</v>
      </c>
    </row>
    <row r="159" spans="1:12" ht="12.75" customHeight="1" x14ac:dyDescent="0.25">
      <c r="A159" s="37">
        <f t="shared" ref="A159:B159" si="46">A132</f>
        <v>1</v>
      </c>
      <c r="B159" s="38">
        <f t="shared" si="46"/>
        <v>4</v>
      </c>
      <c r="C159" s="39" t="s">
        <v>40</v>
      </c>
      <c r="D159" s="29" t="s">
        <v>24</v>
      </c>
      <c r="E159" s="26" t="s">
        <v>108</v>
      </c>
      <c r="F159" s="27" t="s">
        <v>94</v>
      </c>
      <c r="G159" s="27">
        <v>8.9499999999999993</v>
      </c>
      <c r="H159" s="27">
        <v>5.48</v>
      </c>
      <c r="I159" s="27">
        <v>9.16</v>
      </c>
      <c r="J159" s="27">
        <v>121.07</v>
      </c>
      <c r="K159" s="28"/>
      <c r="L159" s="27"/>
    </row>
    <row r="160" spans="1:12" ht="12.75" customHeight="1" x14ac:dyDescent="0.25">
      <c r="A160" s="22"/>
      <c r="B160" s="23"/>
      <c r="C160" s="24"/>
      <c r="D160" s="29" t="s">
        <v>34</v>
      </c>
      <c r="E160" s="26" t="s">
        <v>109</v>
      </c>
      <c r="F160" s="27">
        <v>200</v>
      </c>
      <c r="G160" s="27">
        <v>4.18</v>
      </c>
      <c r="H160" s="27">
        <v>9.3800000000000008</v>
      </c>
      <c r="I160" s="27">
        <v>36.28</v>
      </c>
      <c r="J160" s="27">
        <v>243.28</v>
      </c>
      <c r="K160" s="28"/>
      <c r="L160" s="27"/>
    </row>
    <row r="161" spans="1:12" ht="12.75" customHeight="1" x14ac:dyDescent="0.25">
      <c r="A161" s="22"/>
      <c r="B161" s="23"/>
      <c r="C161" s="24"/>
      <c r="D161" s="29" t="s">
        <v>35</v>
      </c>
      <c r="E161" s="26" t="s">
        <v>67</v>
      </c>
      <c r="F161" s="27">
        <v>200</v>
      </c>
      <c r="G161" s="27">
        <v>0.12</v>
      </c>
      <c r="H161" s="27" t="s">
        <v>85</v>
      </c>
      <c r="I161" s="27">
        <v>12.04</v>
      </c>
      <c r="J161" s="27">
        <v>48.64</v>
      </c>
      <c r="K161" s="28"/>
      <c r="L161" s="27"/>
    </row>
    <row r="162" spans="1:12" ht="12.75" customHeight="1" x14ac:dyDescent="0.25">
      <c r="A162" s="22"/>
      <c r="B162" s="23"/>
      <c r="C162" s="24"/>
      <c r="D162" s="29" t="s">
        <v>26</v>
      </c>
      <c r="E162" s="26" t="s">
        <v>69</v>
      </c>
      <c r="F162" s="27">
        <v>90</v>
      </c>
      <c r="G162" s="27">
        <v>7.7</v>
      </c>
      <c r="H162" s="27">
        <v>4.5999999999999996</v>
      </c>
      <c r="I162" s="27">
        <v>50.9</v>
      </c>
      <c r="J162" s="27">
        <v>220.5</v>
      </c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 t="s">
        <v>110</v>
      </c>
      <c r="F163" s="27">
        <v>60</v>
      </c>
      <c r="G163" s="27">
        <v>0.65</v>
      </c>
      <c r="H163" s="27">
        <v>0.11</v>
      </c>
      <c r="I163" s="27">
        <v>3.63</v>
      </c>
      <c r="J163" s="27">
        <v>10</v>
      </c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7">SUM(F159:F164)</f>
        <v>550</v>
      </c>
      <c r="G165" s="35">
        <f t="shared" si="47"/>
        <v>21.599999999999998</v>
      </c>
      <c r="H165" s="35">
        <f t="shared" si="47"/>
        <v>19.57</v>
      </c>
      <c r="I165" s="35">
        <f t="shared" si="47"/>
        <v>112.00999999999999</v>
      </c>
      <c r="J165" s="35">
        <f t="shared" si="47"/>
        <v>643.49</v>
      </c>
      <c r="K165" s="36"/>
      <c r="L165" s="35" t="str">
        <f ca="1">SUM(L159:L167)</f>
        <v>#REF!</v>
      </c>
    </row>
    <row r="166" spans="1:12" ht="12.75" customHeight="1" x14ac:dyDescent="0.25">
      <c r="A166" s="37">
        <f t="shared" ref="A166:B166" si="48">A132</f>
        <v>1</v>
      </c>
      <c r="B166" s="38">
        <f t="shared" si="48"/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30"/>
      <c r="B172" s="31"/>
      <c r="C172" s="32"/>
      <c r="D172" s="41" t="s">
        <v>28</v>
      </c>
      <c r="E172" s="34"/>
      <c r="F172" s="35">
        <f t="shared" ref="F172:J172" si="49">SUM(F166:F171)</f>
        <v>0</v>
      </c>
      <c r="G172" s="35">
        <f t="shared" si="49"/>
        <v>0</v>
      </c>
      <c r="H172" s="35">
        <f t="shared" si="49"/>
        <v>0</v>
      </c>
      <c r="I172" s="35">
        <f t="shared" si="49"/>
        <v>0</v>
      </c>
      <c r="J172" s="35">
        <f t="shared" si="49"/>
        <v>0</v>
      </c>
      <c r="K172" s="36"/>
      <c r="L172" s="35" t="str">
        <f ca="1">SUM(L166:L174)</f>
        <v>#REF!</v>
      </c>
    </row>
    <row r="173" spans="1:12" ht="15.75" customHeight="1" x14ac:dyDescent="0.25">
      <c r="A173" s="42">
        <f t="shared" ref="A173:B173" si="50">A132</f>
        <v>1</v>
      </c>
      <c r="B173" s="43">
        <f t="shared" si="50"/>
        <v>4</v>
      </c>
      <c r="C173" s="63" t="s">
        <v>43</v>
      </c>
      <c r="D173" s="64"/>
      <c r="E173" s="44"/>
      <c r="F173" s="45">
        <f t="shared" ref="F173:J173" si="51">F139+F143+F153+F158+F165+F172</f>
        <v>2080</v>
      </c>
      <c r="G173" s="45">
        <f t="shared" si="51"/>
        <v>80.44</v>
      </c>
      <c r="H173" s="45">
        <f t="shared" si="51"/>
        <v>94.47999999999999</v>
      </c>
      <c r="I173" s="45">
        <f t="shared" si="51"/>
        <v>445.4</v>
      </c>
      <c r="J173" s="45">
        <f t="shared" si="51"/>
        <v>2768.9399999999996</v>
      </c>
      <c r="K173" s="46"/>
      <c r="L173" s="45" t="str">
        <f ca="1">L139+L143+L153+L158+L165+L172</f>
        <v>#REF!</v>
      </c>
    </row>
    <row r="174" spans="1:12" ht="12.75" customHeight="1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111</v>
      </c>
      <c r="F174" s="20" t="s">
        <v>112</v>
      </c>
      <c r="G174" s="20">
        <v>9.08</v>
      </c>
      <c r="H174" s="20">
        <v>10.63</v>
      </c>
      <c r="I174" s="20">
        <v>48.79</v>
      </c>
      <c r="J174" s="20">
        <v>327.14999999999998</v>
      </c>
      <c r="K174" s="21"/>
      <c r="L174" s="20"/>
    </row>
    <row r="175" spans="1:12" ht="12.75" customHeight="1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2.75" customHeight="1" x14ac:dyDescent="0.25">
      <c r="A176" s="22"/>
      <c r="B176" s="23"/>
      <c r="C176" s="24"/>
      <c r="D176" s="29" t="s">
        <v>25</v>
      </c>
      <c r="E176" s="26" t="s">
        <v>50</v>
      </c>
      <c r="F176" s="27">
        <v>200</v>
      </c>
      <c r="G176" s="27">
        <v>3.77</v>
      </c>
      <c r="H176" s="27">
        <v>3.93</v>
      </c>
      <c r="I176" s="27">
        <v>25.95</v>
      </c>
      <c r="J176" s="27">
        <v>153.91999999999999</v>
      </c>
      <c r="K176" s="28"/>
      <c r="L176" s="27"/>
    </row>
    <row r="177" spans="1:12" ht="12.75" customHeight="1" x14ac:dyDescent="0.25">
      <c r="A177" s="22"/>
      <c r="B177" s="23"/>
      <c r="C177" s="24"/>
      <c r="D177" s="29" t="s">
        <v>26</v>
      </c>
      <c r="E177" s="26" t="s">
        <v>51</v>
      </c>
      <c r="F177" s="27">
        <v>50</v>
      </c>
      <c r="G177" s="27">
        <v>4.5</v>
      </c>
      <c r="H177" s="27">
        <v>3.9</v>
      </c>
      <c r="I177" s="27">
        <v>34.299999999999997</v>
      </c>
      <c r="J177" s="27">
        <v>117.5</v>
      </c>
      <c r="K177" s="28"/>
      <c r="L177" s="27"/>
    </row>
    <row r="178" spans="1:12" ht="12.75" customHeight="1" x14ac:dyDescent="0.25">
      <c r="A178" s="22"/>
      <c r="B178" s="23"/>
      <c r="C178" s="24"/>
      <c r="D178" s="29" t="s">
        <v>27</v>
      </c>
      <c r="E178" s="26" t="s">
        <v>113</v>
      </c>
      <c r="F178" s="27">
        <v>10</v>
      </c>
      <c r="G178" s="27">
        <v>0.1</v>
      </c>
      <c r="H178" s="27">
        <v>7.2</v>
      </c>
      <c r="I178" s="27">
        <v>0.1</v>
      </c>
      <c r="J178" s="27">
        <v>66</v>
      </c>
      <c r="K178" s="28"/>
      <c r="L178" s="27"/>
    </row>
    <row r="179" spans="1:12" ht="12.75" customHeight="1" x14ac:dyDescent="0.25">
      <c r="A179" s="22"/>
      <c r="B179" s="23"/>
      <c r="C179" s="24"/>
      <c r="D179" s="25"/>
      <c r="E179" s="26" t="s">
        <v>53</v>
      </c>
      <c r="F179" s="27">
        <v>20</v>
      </c>
      <c r="G179" s="27">
        <v>4.5999999999999996</v>
      </c>
      <c r="H179" s="27">
        <v>6</v>
      </c>
      <c r="I179" s="27"/>
      <c r="J179" s="27">
        <v>70</v>
      </c>
      <c r="K179" s="28"/>
      <c r="L179" s="27"/>
    </row>
    <row r="180" spans="1:12" ht="12.75" customHeight="1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30"/>
      <c r="B181" s="31"/>
      <c r="C181" s="32"/>
      <c r="D181" s="33" t="s">
        <v>28</v>
      </c>
      <c r="E181" s="34"/>
      <c r="F181" s="35">
        <f t="shared" ref="F181:J181" si="52">SUM(F174:F180)</f>
        <v>280</v>
      </c>
      <c r="G181" s="35">
        <f t="shared" si="52"/>
        <v>22.050000000000004</v>
      </c>
      <c r="H181" s="35">
        <f t="shared" si="52"/>
        <v>31.66</v>
      </c>
      <c r="I181" s="35">
        <f t="shared" si="52"/>
        <v>109.13999999999999</v>
      </c>
      <c r="J181" s="35">
        <f t="shared" si="52"/>
        <v>734.56999999999994</v>
      </c>
      <c r="K181" s="36"/>
      <c r="L181" s="35">
        <f>SUM(L174:L180)</f>
        <v>0</v>
      </c>
    </row>
    <row r="182" spans="1:12" ht="12.75" customHeight="1" x14ac:dyDescent="0.25">
      <c r="A182" s="37">
        <f t="shared" ref="A182:B182" si="53">A174</f>
        <v>1</v>
      </c>
      <c r="B182" s="38">
        <f t="shared" si="53"/>
        <v>5</v>
      </c>
      <c r="C182" s="39" t="s">
        <v>29</v>
      </c>
      <c r="D182" s="40" t="s">
        <v>27</v>
      </c>
      <c r="E182" s="26" t="s">
        <v>87</v>
      </c>
      <c r="F182" s="27">
        <v>95</v>
      </c>
      <c r="G182" s="27">
        <v>7.6</v>
      </c>
      <c r="H182" s="27">
        <v>4</v>
      </c>
      <c r="I182" s="27">
        <v>10.1</v>
      </c>
      <c r="J182" s="27">
        <v>107</v>
      </c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2.75" customHeight="1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2.75" customHeight="1" x14ac:dyDescent="0.25">
      <c r="A185" s="30"/>
      <c r="B185" s="31"/>
      <c r="C185" s="32"/>
      <c r="D185" s="33" t="s">
        <v>28</v>
      </c>
      <c r="E185" s="34"/>
      <c r="F185" s="35">
        <f t="shared" ref="F185:J185" si="54">SUM(F182:F184)</f>
        <v>95</v>
      </c>
      <c r="G185" s="35">
        <f t="shared" si="54"/>
        <v>7.6</v>
      </c>
      <c r="H185" s="35">
        <f t="shared" si="54"/>
        <v>4</v>
      </c>
      <c r="I185" s="35">
        <f t="shared" si="54"/>
        <v>10.1</v>
      </c>
      <c r="J185" s="35">
        <f t="shared" si="54"/>
        <v>107</v>
      </c>
      <c r="K185" s="36"/>
      <c r="L185" s="35" t="str">
        <f ca="1">SUM(L182:L190)</f>
        <v>#REF!</v>
      </c>
    </row>
    <row r="186" spans="1:12" ht="12.75" customHeight="1" x14ac:dyDescent="0.25">
      <c r="A186" s="37">
        <f t="shared" ref="A186:B186" si="55">A174</f>
        <v>1</v>
      </c>
      <c r="B186" s="38">
        <f t="shared" si="55"/>
        <v>5</v>
      </c>
      <c r="C186" s="39" t="s">
        <v>30</v>
      </c>
      <c r="D186" s="29" t="s">
        <v>31</v>
      </c>
      <c r="E186" s="26" t="s">
        <v>56</v>
      </c>
      <c r="F186" s="27">
        <v>60</v>
      </c>
      <c r="G186" s="27">
        <v>0.65</v>
      </c>
      <c r="H186" s="27">
        <v>0.11</v>
      </c>
      <c r="I186" s="27">
        <v>3.63</v>
      </c>
      <c r="J186" s="27">
        <v>10</v>
      </c>
      <c r="K186" s="28"/>
      <c r="L186" s="27"/>
    </row>
    <row r="187" spans="1:12" ht="12.75" customHeight="1" x14ac:dyDescent="0.25">
      <c r="A187" s="22"/>
      <c r="B187" s="23"/>
      <c r="C187" s="24"/>
      <c r="D187" s="29" t="s">
        <v>32</v>
      </c>
      <c r="E187" s="26" t="s">
        <v>114</v>
      </c>
      <c r="F187" s="27">
        <v>250</v>
      </c>
      <c r="G187" s="27">
        <v>1.93</v>
      </c>
      <c r="H187" s="27">
        <v>6.34</v>
      </c>
      <c r="I187" s="27">
        <v>10.050000000000001</v>
      </c>
      <c r="J187" s="27">
        <v>104.16</v>
      </c>
      <c r="K187" s="28"/>
      <c r="L187" s="27"/>
    </row>
    <row r="188" spans="1:12" ht="12.75" customHeight="1" x14ac:dyDescent="0.25">
      <c r="A188" s="22"/>
      <c r="B188" s="23"/>
      <c r="C188" s="24"/>
      <c r="D188" s="29" t="s">
        <v>33</v>
      </c>
      <c r="E188" s="26" t="s">
        <v>115</v>
      </c>
      <c r="F188" s="27">
        <v>75</v>
      </c>
      <c r="G188" s="27">
        <v>10.68</v>
      </c>
      <c r="H188" s="27">
        <v>11.72</v>
      </c>
      <c r="I188" s="27">
        <v>5.74</v>
      </c>
      <c r="J188" s="27">
        <v>176.75</v>
      </c>
      <c r="K188" s="28"/>
      <c r="L188" s="27"/>
    </row>
    <row r="189" spans="1:12" ht="12.75" customHeight="1" x14ac:dyDescent="0.25">
      <c r="A189" s="22"/>
      <c r="B189" s="23"/>
      <c r="C189" s="24"/>
      <c r="D189" s="29" t="s">
        <v>34</v>
      </c>
      <c r="E189" s="26" t="s">
        <v>116</v>
      </c>
      <c r="F189" s="27" t="s">
        <v>117</v>
      </c>
      <c r="G189" s="27">
        <v>6.8</v>
      </c>
      <c r="H189" s="27">
        <v>10.6</v>
      </c>
      <c r="I189" s="27">
        <v>37.4</v>
      </c>
      <c r="J189" s="27">
        <v>292</v>
      </c>
      <c r="K189" s="28"/>
      <c r="L189" s="27"/>
    </row>
    <row r="190" spans="1:12" ht="12.75" customHeight="1" x14ac:dyDescent="0.25">
      <c r="A190" s="22"/>
      <c r="B190" s="23"/>
      <c r="C190" s="24"/>
      <c r="D190" s="29" t="s">
        <v>35</v>
      </c>
      <c r="E190" s="26" t="s">
        <v>60</v>
      </c>
      <c r="F190" s="27">
        <v>200</v>
      </c>
      <c r="G190" s="27">
        <v>0.56000000000000005</v>
      </c>
      <c r="H190" s="27"/>
      <c r="I190" s="27">
        <v>27.89</v>
      </c>
      <c r="J190" s="27">
        <v>113.79</v>
      </c>
      <c r="K190" s="28"/>
      <c r="L190" s="27"/>
    </row>
    <row r="191" spans="1:12" ht="12.75" customHeight="1" x14ac:dyDescent="0.25">
      <c r="A191" s="22"/>
      <c r="B191" s="23"/>
      <c r="C191" s="24"/>
      <c r="D191" s="29" t="s">
        <v>36</v>
      </c>
      <c r="E191" s="26" t="s">
        <v>51</v>
      </c>
      <c r="F191" s="27">
        <v>50</v>
      </c>
      <c r="G191" s="27">
        <v>4.5</v>
      </c>
      <c r="H191" s="27">
        <v>3.9</v>
      </c>
      <c r="I191" s="27">
        <v>34.299999999999997</v>
      </c>
      <c r="J191" s="27">
        <v>117.5</v>
      </c>
      <c r="K191" s="28"/>
      <c r="L191" s="27"/>
    </row>
    <row r="192" spans="1:12" ht="12.75" customHeight="1" x14ac:dyDescent="0.25">
      <c r="A192" s="22"/>
      <c r="B192" s="23"/>
      <c r="C192" s="24"/>
      <c r="D192" s="29" t="s">
        <v>37</v>
      </c>
      <c r="E192" s="26" t="s">
        <v>80</v>
      </c>
      <c r="F192" s="27">
        <v>40</v>
      </c>
      <c r="G192" s="27">
        <v>3.2</v>
      </c>
      <c r="H192" s="27">
        <v>0.7</v>
      </c>
      <c r="I192" s="27">
        <v>16.600000000000001</v>
      </c>
      <c r="J192" s="27">
        <v>103</v>
      </c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2.75" customHeight="1" x14ac:dyDescent="0.25">
      <c r="A195" s="30"/>
      <c r="B195" s="31"/>
      <c r="C195" s="32"/>
      <c r="D195" s="33" t="s">
        <v>28</v>
      </c>
      <c r="E195" s="34"/>
      <c r="F195" s="35">
        <f t="shared" ref="F195:J195" si="56">SUM(F186:F194)</f>
        <v>675</v>
      </c>
      <c r="G195" s="35">
        <f t="shared" si="56"/>
        <v>28.319999999999997</v>
      </c>
      <c r="H195" s="35">
        <f t="shared" si="56"/>
        <v>33.370000000000005</v>
      </c>
      <c r="I195" s="35">
        <f t="shared" si="56"/>
        <v>135.61000000000001</v>
      </c>
      <c r="J195" s="35">
        <f t="shared" si="56"/>
        <v>917.19999999999993</v>
      </c>
      <c r="K195" s="36"/>
      <c r="L195" s="35" t="str">
        <f ca="1">SUM(L192:L200)</f>
        <v>#REF!</v>
      </c>
    </row>
    <row r="196" spans="1:12" ht="12.75" customHeight="1" x14ac:dyDescent="0.25">
      <c r="A196" s="37">
        <f t="shared" ref="A196:B196" si="57">A174</f>
        <v>1</v>
      </c>
      <c r="B196" s="38">
        <f t="shared" si="57"/>
        <v>5</v>
      </c>
      <c r="C196" s="39" t="s">
        <v>38</v>
      </c>
      <c r="D196" s="40" t="s">
        <v>39</v>
      </c>
      <c r="E196" s="26" t="s">
        <v>63</v>
      </c>
      <c r="F196" s="27">
        <v>17</v>
      </c>
      <c r="G196" s="27">
        <v>1.7</v>
      </c>
      <c r="H196" s="27">
        <v>1.5</v>
      </c>
      <c r="I196" s="27">
        <v>5.6</v>
      </c>
      <c r="J196" s="27">
        <v>42.6</v>
      </c>
      <c r="K196" s="28"/>
      <c r="L196" s="27"/>
    </row>
    <row r="197" spans="1:12" ht="12.75" customHeight="1" x14ac:dyDescent="0.25">
      <c r="A197" s="22"/>
      <c r="B197" s="23"/>
      <c r="C197" s="24"/>
      <c r="D197" s="40" t="s">
        <v>35</v>
      </c>
      <c r="E197" s="26" t="s">
        <v>82</v>
      </c>
      <c r="F197" s="27">
        <v>200</v>
      </c>
      <c r="G197" s="27">
        <v>1</v>
      </c>
      <c r="H197" s="27">
        <v>0.2</v>
      </c>
      <c r="I197" s="27">
        <v>20.2</v>
      </c>
      <c r="J197" s="27">
        <v>92</v>
      </c>
      <c r="K197" s="28"/>
      <c r="L197" s="27"/>
    </row>
    <row r="198" spans="1:12" ht="12.75" customHeight="1" x14ac:dyDescent="0.25">
      <c r="A198" s="22"/>
      <c r="B198" s="23"/>
      <c r="C198" s="24"/>
      <c r="D198" s="25"/>
      <c r="E198" s="26" t="s">
        <v>27</v>
      </c>
      <c r="F198" s="27">
        <v>143</v>
      </c>
      <c r="G198" s="27">
        <v>0.5</v>
      </c>
      <c r="H198" s="27">
        <v>0.5</v>
      </c>
      <c r="I198" s="27">
        <v>14.3</v>
      </c>
      <c r="J198" s="27">
        <v>67.2</v>
      </c>
      <c r="K198" s="28"/>
      <c r="L198" s="27"/>
    </row>
    <row r="199" spans="1:12" ht="12.75" customHeight="1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2.75" customHeight="1" x14ac:dyDescent="0.25">
      <c r="A200" s="30"/>
      <c r="B200" s="31"/>
      <c r="C200" s="32"/>
      <c r="D200" s="33" t="s">
        <v>28</v>
      </c>
      <c r="E200" s="34"/>
      <c r="F200" s="35">
        <f t="shared" ref="F200:J200" si="58">SUM(F196:F199)</f>
        <v>360</v>
      </c>
      <c r="G200" s="35">
        <f t="shared" si="58"/>
        <v>3.2</v>
      </c>
      <c r="H200" s="35">
        <f t="shared" si="58"/>
        <v>2.2000000000000002</v>
      </c>
      <c r="I200" s="35">
        <f t="shared" si="58"/>
        <v>40.099999999999994</v>
      </c>
      <c r="J200" s="35">
        <f t="shared" si="58"/>
        <v>201.8</v>
      </c>
      <c r="K200" s="36"/>
      <c r="L200" s="35" t="str">
        <f ca="1">SUM(L193:L199)</f>
        <v>#REF!</v>
      </c>
    </row>
    <row r="201" spans="1:12" ht="12.75" customHeight="1" x14ac:dyDescent="0.25">
      <c r="A201" s="37">
        <f t="shared" ref="A201:B201" si="59">A174</f>
        <v>1</v>
      </c>
      <c r="B201" s="38">
        <f t="shared" si="59"/>
        <v>5</v>
      </c>
      <c r="C201" s="39" t="s">
        <v>40</v>
      </c>
      <c r="D201" s="29" t="s">
        <v>24</v>
      </c>
      <c r="E201" s="26" t="s">
        <v>118</v>
      </c>
      <c r="F201" s="27">
        <v>75</v>
      </c>
      <c r="G201" s="27">
        <v>10.46</v>
      </c>
      <c r="H201" s="27">
        <v>5.41</v>
      </c>
      <c r="I201" s="27">
        <v>5.52</v>
      </c>
      <c r="J201" s="27">
        <v>80.819999999999993</v>
      </c>
      <c r="K201" s="28"/>
      <c r="L201" s="27"/>
    </row>
    <row r="202" spans="1:12" ht="12.75" customHeight="1" x14ac:dyDescent="0.25">
      <c r="A202" s="22"/>
      <c r="B202" s="23"/>
      <c r="C202" s="24"/>
      <c r="D202" s="29" t="s">
        <v>34</v>
      </c>
      <c r="E202" s="26" t="s">
        <v>70</v>
      </c>
      <c r="F202" s="27">
        <v>200</v>
      </c>
      <c r="G202" s="27">
        <v>4.26</v>
      </c>
      <c r="H202" s="27">
        <v>8.08</v>
      </c>
      <c r="I202" s="27">
        <v>31.06</v>
      </c>
      <c r="J202" s="27">
        <v>213.94</v>
      </c>
      <c r="K202" s="28"/>
      <c r="L202" s="27"/>
    </row>
    <row r="203" spans="1:12" ht="12.75" customHeight="1" x14ac:dyDescent="0.25">
      <c r="A203" s="22"/>
      <c r="B203" s="23"/>
      <c r="C203" s="24"/>
      <c r="D203" s="29" t="s">
        <v>35</v>
      </c>
      <c r="E203" s="26" t="s">
        <v>67</v>
      </c>
      <c r="F203" s="27">
        <v>200</v>
      </c>
      <c r="G203" s="27">
        <v>0.12</v>
      </c>
      <c r="H203" s="27"/>
      <c r="I203" s="27">
        <v>12.04</v>
      </c>
      <c r="J203" s="27">
        <v>48.64</v>
      </c>
      <c r="K203" s="28"/>
      <c r="L203" s="27"/>
    </row>
    <row r="204" spans="1:12" ht="12.75" customHeight="1" x14ac:dyDescent="0.25">
      <c r="A204" s="22"/>
      <c r="B204" s="23"/>
      <c r="C204" s="24"/>
      <c r="D204" s="29" t="s">
        <v>26</v>
      </c>
      <c r="E204" s="26" t="s">
        <v>69</v>
      </c>
      <c r="F204" s="27">
        <v>90</v>
      </c>
      <c r="G204" s="27">
        <v>7.7</v>
      </c>
      <c r="H204" s="27">
        <v>4.5999999999999996</v>
      </c>
      <c r="I204" s="27">
        <v>50.9</v>
      </c>
      <c r="J204" s="27">
        <v>220.5</v>
      </c>
      <c r="K204" s="28"/>
      <c r="L204" s="27"/>
    </row>
    <row r="205" spans="1:12" ht="12.75" customHeight="1" x14ac:dyDescent="0.25">
      <c r="A205" s="22"/>
      <c r="B205" s="23"/>
      <c r="C205" s="24"/>
      <c r="D205" s="25"/>
      <c r="E205" s="26" t="s">
        <v>119</v>
      </c>
      <c r="F205" s="27">
        <v>100</v>
      </c>
      <c r="G205" s="27">
        <v>1.06</v>
      </c>
      <c r="H205" s="27">
        <v>10.16</v>
      </c>
      <c r="I205" s="27">
        <v>5.12</v>
      </c>
      <c r="J205" s="27">
        <v>116.08</v>
      </c>
      <c r="K205" s="28"/>
      <c r="L205" s="27"/>
    </row>
    <row r="206" spans="1:12" ht="12.75" customHeight="1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2.75" customHeight="1" x14ac:dyDescent="0.25">
      <c r="A207" s="30"/>
      <c r="B207" s="31"/>
      <c r="C207" s="32"/>
      <c r="D207" s="33" t="s">
        <v>28</v>
      </c>
      <c r="E207" s="34"/>
      <c r="F207" s="35">
        <f t="shared" ref="F207:J207" si="60">SUM(F201:F206)</f>
        <v>665</v>
      </c>
      <c r="G207" s="35">
        <f t="shared" si="60"/>
        <v>23.599999999999998</v>
      </c>
      <c r="H207" s="35">
        <f t="shared" si="60"/>
        <v>28.25</v>
      </c>
      <c r="I207" s="35">
        <f t="shared" si="60"/>
        <v>104.64</v>
      </c>
      <c r="J207" s="35">
        <f t="shared" si="60"/>
        <v>679.98</v>
      </c>
      <c r="K207" s="36"/>
      <c r="L207" s="35" t="str">
        <f ca="1">SUM(L201:L209)</f>
        <v>#REF!</v>
      </c>
    </row>
    <row r="208" spans="1:12" ht="12.75" customHeight="1" x14ac:dyDescent="0.25">
      <c r="A208" s="37">
        <f t="shared" ref="A208:B208" si="61">A174</f>
        <v>1</v>
      </c>
      <c r="B208" s="38">
        <f t="shared" si="61"/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2.75" customHeight="1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2.75" customHeight="1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2.75" customHeight="1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2.75" customHeight="1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2.75" customHeight="1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2.75" customHeight="1" x14ac:dyDescent="0.25">
      <c r="A214" s="30"/>
      <c r="B214" s="31"/>
      <c r="C214" s="32"/>
      <c r="D214" s="41" t="s">
        <v>28</v>
      </c>
      <c r="E214" s="34"/>
      <c r="F214" s="35">
        <f t="shared" ref="F214:J214" si="62">SUM(F208:F213)</f>
        <v>0</v>
      </c>
      <c r="G214" s="35">
        <f t="shared" si="62"/>
        <v>0</v>
      </c>
      <c r="H214" s="35">
        <f t="shared" si="62"/>
        <v>0</v>
      </c>
      <c r="I214" s="35">
        <f t="shared" si="62"/>
        <v>0</v>
      </c>
      <c r="J214" s="35">
        <f t="shared" si="62"/>
        <v>0</v>
      </c>
      <c r="K214" s="36"/>
      <c r="L214" s="35" t="str">
        <f ca="1">SUM(L208:L216)</f>
        <v>#REF!</v>
      </c>
    </row>
    <row r="215" spans="1:12" ht="15.75" customHeight="1" x14ac:dyDescent="0.25">
      <c r="A215" s="42">
        <f t="shared" ref="A215:B215" si="63">A174</f>
        <v>1</v>
      </c>
      <c r="B215" s="43">
        <f t="shared" si="63"/>
        <v>5</v>
      </c>
      <c r="C215" s="63" t="s">
        <v>43</v>
      </c>
      <c r="D215" s="64"/>
      <c r="E215" s="44"/>
      <c r="F215" s="45">
        <f t="shared" ref="F215:J215" si="64">F181+F185+F195+F200+F207+F214</f>
        <v>2075</v>
      </c>
      <c r="G215" s="45">
        <f t="shared" si="64"/>
        <v>84.77</v>
      </c>
      <c r="H215" s="45">
        <f t="shared" si="64"/>
        <v>99.48</v>
      </c>
      <c r="I215" s="45">
        <f t="shared" si="64"/>
        <v>399.59</v>
      </c>
      <c r="J215" s="45">
        <f t="shared" si="64"/>
        <v>2640.55</v>
      </c>
      <c r="K215" s="46"/>
      <c r="L215" s="45" t="str">
        <f ca="1">L181+L185+L195+L200+L207+L214</f>
        <v>#REF!</v>
      </c>
    </row>
    <row r="216" spans="1:12" ht="12.75" customHeight="1" x14ac:dyDescent="0.25">
      <c r="A216" s="15">
        <v>2</v>
      </c>
      <c r="B216" s="16">
        <v>6</v>
      </c>
      <c r="C216" s="17" t="s">
        <v>23</v>
      </c>
      <c r="D216" s="18" t="s">
        <v>24</v>
      </c>
      <c r="E216" s="19" t="s">
        <v>120</v>
      </c>
      <c r="F216" s="20" t="s">
        <v>49</v>
      </c>
      <c r="G216" s="20">
        <v>6.33</v>
      </c>
      <c r="H216" s="20">
        <v>8.9</v>
      </c>
      <c r="I216" s="20">
        <v>25.49</v>
      </c>
      <c r="J216" s="20">
        <v>207.38</v>
      </c>
      <c r="K216" s="21"/>
      <c r="L216" s="20"/>
    </row>
    <row r="217" spans="1:12" ht="12.75" customHeight="1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2.75" customHeight="1" x14ac:dyDescent="0.25">
      <c r="A218" s="22"/>
      <c r="B218" s="23"/>
      <c r="C218" s="24"/>
      <c r="D218" s="29" t="s">
        <v>25</v>
      </c>
      <c r="E218" s="26" t="s">
        <v>121</v>
      </c>
      <c r="F218" s="27">
        <v>200</v>
      </c>
      <c r="G218" s="27">
        <v>2.79</v>
      </c>
      <c r="H218" s="27">
        <v>3.19</v>
      </c>
      <c r="I218" s="27">
        <v>19.71</v>
      </c>
      <c r="J218" s="27">
        <v>118.69</v>
      </c>
      <c r="K218" s="28"/>
      <c r="L218" s="27"/>
    </row>
    <row r="219" spans="1:12" ht="12.75" customHeight="1" x14ac:dyDescent="0.25">
      <c r="A219" s="22"/>
      <c r="B219" s="23"/>
      <c r="C219" s="24"/>
      <c r="D219" s="29" t="s">
        <v>26</v>
      </c>
      <c r="E219" s="26" t="s">
        <v>100</v>
      </c>
      <c r="F219" s="27">
        <v>50</v>
      </c>
      <c r="G219" s="27">
        <v>4.5</v>
      </c>
      <c r="H219" s="27">
        <v>3.9</v>
      </c>
      <c r="I219" s="27">
        <v>34.299999999999997</v>
      </c>
      <c r="J219" s="27">
        <v>117.5</v>
      </c>
      <c r="K219" s="28"/>
      <c r="L219" s="27"/>
    </row>
    <row r="220" spans="1:12" ht="12.75" customHeight="1" x14ac:dyDescent="0.25">
      <c r="A220" s="22"/>
      <c r="B220" s="23"/>
      <c r="C220" s="24"/>
      <c r="D220" s="29" t="s">
        <v>27</v>
      </c>
      <c r="E220" s="26" t="s">
        <v>122</v>
      </c>
      <c r="F220" s="27">
        <v>10</v>
      </c>
      <c r="G220" s="27">
        <v>0.1</v>
      </c>
      <c r="H220" s="27">
        <v>72</v>
      </c>
      <c r="I220" s="27">
        <v>0.1</v>
      </c>
      <c r="J220" s="27">
        <v>66</v>
      </c>
      <c r="K220" s="28"/>
      <c r="L220" s="27"/>
    </row>
    <row r="221" spans="1:12" ht="12.75" customHeight="1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2.75" customHeight="1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2.75" customHeight="1" x14ac:dyDescent="0.25">
      <c r="A223" s="30"/>
      <c r="B223" s="31"/>
      <c r="C223" s="32"/>
      <c r="D223" s="33" t="s">
        <v>28</v>
      </c>
      <c r="E223" s="34"/>
      <c r="F223" s="35">
        <f t="shared" ref="F223:J223" si="65">SUM(F216:F222)</f>
        <v>260</v>
      </c>
      <c r="G223" s="35">
        <f t="shared" si="65"/>
        <v>13.72</v>
      </c>
      <c r="H223" s="35">
        <f t="shared" si="65"/>
        <v>87.99</v>
      </c>
      <c r="I223" s="35">
        <f t="shared" si="65"/>
        <v>79.599999999999994</v>
      </c>
      <c r="J223" s="35">
        <f t="shared" si="65"/>
        <v>509.57</v>
      </c>
      <c r="K223" s="36"/>
      <c r="L223" s="35">
        <f>SUM(L216:L222)</f>
        <v>0</v>
      </c>
    </row>
    <row r="224" spans="1:12" ht="12.75" customHeight="1" x14ac:dyDescent="0.25">
      <c r="A224" s="37">
        <f t="shared" ref="A224:B224" si="66">A216</f>
        <v>2</v>
      </c>
      <c r="B224" s="38">
        <f t="shared" si="66"/>
        <v>6</v>
      </c>
      <c r="C224" s="39" t="s">
        <v>29</v>
      </c>
      <c r="D224" s="40" t="s">
        <v>27</v>
      </c>
      <c r="E224" s="26" t="s">
        <v>101</v>
      </c>
      <c r="F224" s="27">
        <v>110</v>
      </c>
      <c r="G224" s="27">
        <v>4.18</v>
      </c>
      <c r="H224" s="27">
        <v>3.3</v>
      </c>
      <c r="I224" s="27">
        <v>12.5</v>
      </c>
      <c r="J224" s="27">
        <v>96.8</v>
      </c>
      <c r="K224" s="28"/>
      <c r="L224" s="27"/>
    </row>
    <row r="225" spans="1:12" ht="12.75" customHeight="1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2.75" customHeight="1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2.75" customHeight="1" x14ac:dyDescent="0.25">
      <c r="A227" s="30"/>
      <c r="B227" s="31"/>
      <c r="C227" s="32"/>
      <c r="D227" s="33" t="s">
        <v>28</v>
      </c>
      <c r="E227" s="34"/>
      <c r="F227" s="35">
        <f t="shared" ref="F227:J227" si="67">SUM(F224:F226)</f>
        <v>110</v>
      </c>
      <c r="G227" s="35">
        <f t="shared" si="67"/>
        <v>4.18</v>
      </c>
      <c r="H227" s="35">
        <f t="shared" si="67"/>
        <v>3.3</v>
      </c>
      <c r="I227" s="35">
        <f t="shared" si="67"/>
        <v>12.5</v>
      </c>
      <c r="J227" s="35">
        <f t="shared" si="67"/>
        <v>96.8</v>
      </c>
      <c r="K227" s="36"/>
      <c r="L227" s="35" t="str">
        <f ca="1">SUM(L224:L232)</f>
        <v>#REF!</v>
      </c>
    </row>
    <row r="228" spans="1:12" ht="12.75" customHeight="1" x14ac:dyDescent="0.25">
      <c r="A228" s="37">
        <f t="shared" ref="A228:B228" si="68">A216</f>
        <v>2</v>
      </c>
      <c r="B228" s="38">
        <f t="shared" si="68"/>
        <v>6</v>
      </c>
      <c r="C228" s="39" t="s">
        <v>30</v>
      </c>
      <c r="D228" s="29" t="s">
        <v>31</v>
      </c>
      <c r="E228" s="26" t="s">
        <v>123</v>
      </c>
      <c r="F228" s="27">
        <v>100</v>
      </c>
      <c r="G228" s="27">
        <v>1.26</v>
      </c>
      <c r="H228" s="27">
        <v>10.14</v>
      </c>
      <c r="I228" s="27">
        <v>8.32</v>
      </c>
      <c r="J228" s="27">
        <v>129.26</v>
      </c>
      <c r="K228" s="28"/>
      <c r="L228" s="27"/>
    </row>
    <row r="229" spans="1:12" ht="12.75" customHeight="1" x14ac:dyDescent="0.25">
      <c r="A229" s="22"/>
      <c r="B229" s="23"/>
      <c r="C229" s="24"/>
      <c r="D229" s="29" t="s">
        <v>32</v>
      </c>
      <c r="E229" s="26" t="s">
        <v>124</v>
      </c>
      <c r="F229" s="27">
        <v>250</v>
      </c>
      <c r="G229" s="27">
        <v>2.09</v>
      </c>
      <c r="H229" s="27">
        <v>6.33</v>
      </c>
      <c r="I229" s="27">
        <v>10.64</v>
      </c>
      <c r="J229" s="27">
        <v>107.83</v>
      </c>
      <c r="K229" s="28"/>
      <c r="L229" s="27"/>
    </row>
    <row r="230" spans="1:12" ht="12.75" customHeight="1" x14ac:dyDescent="0.25">
      <c r="A230" s="22"/>
      <c r="B230" s="23"/>
      <c r="C230" s="24"/>
      <c r="D230" s="29" t="s">
        <v>33</v>
      </c>
      <c r="E230" s="26" t="s">
        <v>125</v>
      </c>
      <c r="F230" s="27" t="s">
        <v>126</v>
      </c>
      <c r="G230" s="27">
        <v>14.52</v>
      </c>
      <c r="H230" s="27">
        <v>14.77</v>
      </c>
      <c r="I230" s="27">
        <v>14.06</v>
      </c>
      <c r="J230" s="27">
        <v>247.29</v>
      </c>
      <c r="K230" s="28"/>
      <c r="L230" s="27"/>
    </row>
    <row r="231" spans="1:12" ht="12.75" customHeight="1" x14ac:dyDescent="0.25">
      <c r="A231" s="22"/>
      <c r="B231" s="23"/>
      <c r="C231" s="24"/>
      <c r="D231" s="29" t="s">
        <v>34</v>
      </c>
      <c r="E231" s="26" t="s">
        <v>127</v>
      </c>
      <c r="F231" s="27">
        <v>200</v>
      </c>
      <c r="G231" s="27">
        <v>5.18</v>
      </c>
      <c r="H231" s="27">
        <v>6.78</v>
      </c>
      <c r="I231" s="27">
        <v>53.7</v>
      </c>
      <c r="J231" s="27">
        <v>300.29000000000002</v>
      </c>
      <c r="K231" s="28"/>
      <c r="L231" s="27"/>
    </row>
    <row r="232" spans="1:12" ht="12.75" customHeight="1" x14ac:dyDescent="0.25">
      <c r="A232" s="22"/>
      <c r="B232" s="23"/>
      <c r="C232" s="24"/>
      <c r="D232" s="29" t="s">
        <v>35</v>
      </c>
      <c r="E232" s="26" t="s">
        <v>105</v>
      </c>
      <c r="F232" s="27">
        <v>200</v>
      </c>
      <c r="G232" s="27">
        <v>0.25</v>
      </c>
      <c r="H232" s="27">
        <v>0.25</v>
      </c>
      <c r="I232" s="27">
        <v>25.35</v>
      </c>
      <c r="J232" s="27">
        <v>104.07</v>
      </c>
      <c r="K232" s="28"/>
      <c r="L232" s="27"/>
    </row>
    <row r="233" spans="1:12" ht="12.75" customHeight="1" x14ac:dyDescent="0.25">
      <c r="A233" s="22"/>
      <c r="B233" s="23"/>
      <c r="C233" s="24"/>
      <c r="D233" s="29" t="s">
        <v>36</v>
      </c>
      <c r="E233" s="26" t="s">
        <v>128</v>
      </c>
      <c r="F233" s="27">
        <v>50</v>
      </c>
      <c r="G233" s="27">
        <v>4.5</v>
      </c>
      <c r="H233" s="27">
        <v>3.9</v>
      </c>
      <c r="I233" s="27">
        <v>34.299999999999997</v>
      </c>
      <c r="J233" s="27">
        <v>117.5</v>
      </c>
      <c r="K233" s="28"/>
      <c r="L233" s="27"/>
    </row>
    <row r="234" spans="1:12" ht="12.75" customHeight="1" x14ac:dyDescent="0.25">
      <c r="A234" s="22"/>
      <c r="B234" s="23"/>
      <c r="C234" s="24"/>
      <c r="D234" s="29" t="s">
        <v>37</v>
      </c>
      <c r="E234" s="26" t="s">
        <v>80</v>
      </c>
      <c r="F234" s="27">
        <v>40</v>
      </c>
      <c r="G234" s="27">
        <v>3.2</v>
      </c>
      <c r="H234" s="27">
        <v>0.7</v>
      </c>
      <c r="I234" s="27">
        <v>16.600000000000001</v>
      </c>
      <c r="J234" s="27">
        <v>103</v>
      </c>
      <c r="K234" s="28"/>
      <c r="L234" s="27"/>
    </row>
    <row r="235" spans="1:12" ht="12.75" customHeight="1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2.75" customHeight="1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2.75" customHeight="1" x14ac:dyDescent="0.25">
      <c r="A237" s="30"/>
      <c r="B237" s="31"/>
      <c r="C237" s="32"/>
      <c r="D237" s="33" t="s">
        <v>28</v>
      </c>
      <c r="E237" s="34"/>
      <c r="F237" s="35">
        <f t="shared" ref="F237:J237" si="69">SUM(F228:F236)</f>
        <v>840</v>
      </c>
      <c r="G237" s="35">
        <f t="shared" si="69"/>
        <v>30.999999999999996</v>
      </c>
      <c r="H237" s="35">
        <f t="shared" si="69"/>
        <v>42.87</v>
      </c>
      <c r="I237" s="35">
        <f t="shared" si="69"/>
        <v>162.97</v>
      </c>
      <c r="J237" s="35">
        <f t="shared" si="69"/>
        <v>1109.24</v>
      </c>
      <c r="K237" s="36"/>
      <c r="L237" s="35" t="str">
        <f ca="1">SUM(L234:L242)</f>
        <v>#REF!</v>
      </c>
    </row>
    <row r="238" spans="1:12" ht="12.75" customHeight="1" x14ac:dyDescent="0.25">
      <c r="A238" s="37">
        <f t="shared" ref="A238:B238" si="70">A216</f>
        <v>2</v>
      </c>
      <c r="B238" s="38">
        <f t="shared" si="70"/>
        <v>6</v>
      </c>
      <c r="C238" s="39" t="s">
        <v>38</v>
      </c>
      <c r="D238" s="40" t="s">
        <v>39</v>
      </c>
      <c r="E238" s="26" t="s">
        <v>129</v>
      </c>
      <c r="F238" s="27">
        <v>17</v>
      </c>
      <c r="G238" s="27">
        <v>1.7</v>
      </c>
      <c r="H238" s="27">
        <v>1.5</v>
      </c>
      <c r="I238" s="27">
        <v>5.6</v>
      </c>
      <c r="J238" s="27">
        <v>42.6</v>
      </c>
      <c r="K238" s="28"/>
      <c r="L238" s="27"/>
    </row>
    <row r="239" spans="1:12" ht="12.75" customHeight="1" x14ac:dyDescent="0.25">
      <c r="A239" s="22"/>
      <c r="B239" s="23"/>
      <c r="C239" s="24"/>
      <c r="D239" s="40" t="s">
        <v>35</v>
      </c>
      <c r="E239" s="26" t="s">
        <v>130</v>
      </c>
      <c r="F239" s="27">
        <v>200</v>
      </c>
      <c r="G239" s="27">
        <v>1</v>
      </c>
      <c r="H239" s="27">
        <v>0.2</v>
      </c>
      <c r="I239" s="27">
        <v>20.2</v>
      </c>
      <c r="J239" s="27">
        <v>92</v>
      </c>
      <c r="K239" s="28"/>
      <c r="L239" s="27"/>
    </row>
    <row r="240" spans="1:12" ht="12.75" customHeight="1" x14ac:dyDescent="0.25">
      <c r="A240" s="22"/>
      <c r="B240" s="23"/>
      <c r="C240" s="24"/>
      <c r="D240" s="25"/>
      <c r="E240" s="26" t="s">
        <v>65</v>
      </c>
      <c r="F240" s="27">
        <v>185</v>
      </c>
      <c r="G240" s="27">
        <v>0.73</v>
      </c>
      <c r="H240" s="27">
        <v>0.73</v>
      </c>
      <c r="I240" s="27">
        <v>18.5</v>
      </c>
      <c r="J240" s="27">
        <v>86.9</v>
      </c>
      <c r="K240" s="28"/>
      <c r="L240" s="27"/>
    </row>
    <row r="241" spans="1:12" ht="12.75" customHeight="1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2.75" customHeight="1" x14ac:dyDescent="0.25">
      <c r="A242" s="30"/>
      <c r="B242" s="31"/>
      <c r="C242" s="32"/>
      <c r="D242" s="33" t="s">
        <v>28</v>
      </c>
      <c r="E242" s="34"/>
      <c r="F242" s="35">
        <f t="shared" ref="F242:J242" si="71">SUM(F238:F241)</f>
        <v>402</v>
      </c>
      <c r="G242" s="35">
        <f t="shared" si="71"/>
        <v>3.43</v>
      </c>
      <c r="H242" s="35">
        <f t="shared" si="71"/>
        <v>2.4299999999999997</v>
      </c>
      <c r="I242" s="35">
        <f t="shared" si="71"/>
        <v>44.3</v>
      </c>
      <c r="J242" s="35">
        <f t="shared" si="71"/>
        <v>221.5</v>
      </c>
      <c r="K242" s="36"/>
      <c r="L242" s="35" t="str">
        <f ca="1">SUM(L235:L241)</f>
        <v>#REF!</v>
      </c>
    </row>
    <row r="243" spans="1:12" ht="12.75" customHeight="1" x14ac:dyDescent="0.25">
      <c r="A243" s="37">
        <f t="shared" ref="A243:B243" si="72">A216</f>
        <v>2</v>
      </c>
      <c r="B243" s="38">
        <f t="shared" si="72"/>
        <v>6</v>
      </c>
      <c r="C243" s="39" t="s">
        <v>40</v>
      </c>
      <c r="D243" s="29" t="s">
        <v>24</v>
      </c>
      <c r="E243" s="26" t="s">
        <v>131</v>
      </c>
      <c r="F243" s="27">
        <v>220</v>
      </c>
      <c r="G243" s="27">
        <v>22.54</v>
      </c>
      <c r="H243" s="27">
        <v>17.329999999999998</v>
      </c>
      <c r="I243" s="27">
        <v>22.13</v>
      </c>
      <c r="J243" s="27">
        <v>334.08</v>
      </c>
      <c r="K243" s="28"/>
      <c r="L243" s="27"/>
    </row>
    <row r="244" spans="1:12" ht="12.75" customHeight="1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2.75" customHeight="1" x14ac:dyDescent="0.25">
      <c r="A245" s="22"/>
      <c r="B245" s="23"/>
      <c r="C245" s="24"/>
      <c r="D245" s="29" t="s">
        <v>35</v>
      </c>
      <c r="E245" s="26" t="s">
        <v>132</v>
      </c>
      <c r="F245" s="27">
        <v>200</v>
      </c>
      <c r="G245" s="27">
        <v>2.79</v>
      </c>
      <c r="H245" s="27">
        <v>2.5499999999999998</v>
      </c>
      <c r="I245" s="27">
        <v>13.27</v>
      </c>
      <c r="J245" s="27">
        <v>87.25</v>
      </c>
      <c r="K245" s="28"/>
      <c r="L245" s="27"/>
    </row>
    <row r="246" spans="1:12" ht="12.75" customHeight="1" x14ac:dyDescent="0.25">
      <c r="A246" s="22"/>
      <c r="B246" s="23"/>
      <c r="C246" s="24"/>
      <c r="D246" s="29" t="s">
        <v>26</v>
      </c>
      <c r="E246" s="26" t="s">
        <v>69</v>
      </c>
      <c r="F246" s="27">
        <v>90</v>
      </c>
      <c r="G246" s="27">
        <v>7.7</v>
      </c>
      <c r="H246" s="27">
        <v>4.5999999999999996</v>
      </c>
      <c r="I246" s="27">
        <v>50.9</v>
      </c>
      <c r="J246" s="27">
        <v>220.5</v>
      </c>
      <c r="K246" s="28"/>
      <c r="L246" s="27"/>
    </row>
    <row r="247" spans="1:12" ht="12.75" customHeight="1" x14ac:dyDescent="0.25">
      <c r="A247" s="22"/>
      <c r="B247" s="23"/>
      <c r="C247" s="24"/>
      <c r="D247" s="25"/>
      <c r="E247" s="26" t="s">
        <v>163</v>
      </c>
      <c r="F247" s="27">
        <v>100</v>
      </c>
      <c r="G247" s="27">
        <v>0.98</v>
      </c>
      <c r="H247" s="27">
        <v>5.13</v>
      </c>
      <c r="I247" s="27">
        <v>4.54</v>
      </c>
      <c r="J247" s="27">
        <v>65.81</v>
      </c>
      <c r="K247" s="28"/>
      <c r="L247" s="27"/>
    </row>
    <row r="248" spans="1:12" ht="12.75" customHeight="1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2.75" customHeight="1" x14ac:dyDescent="0.25">
      <c r="A249" s="30"/>
      <c r="B249" s="31"/>
      <c r="C249" s="32"/>
      <c r="D249" s="33" t="s">
        <v>28</v>
      </c>
      <c r="E249" s="34"/>
      <c r="F249" s="35">
        <f t="shared" ref="F249:J249" si="73">SUM(F243:F248)</f>
        <v>610</v>
      </c>
      <c r="G249" s="35">
        <f t="shared" si="73"/>
        <v>34.01</v>
      </c>
      <c r="H249" s="35">
        <f t="shared" si="73"/>
        <v>29.609999999999996</v>
      </c>
      <c r="I249" s="35">
        <f t="shared" si="73"/>
        <v>90.84</v>
      </c>
      <c r="J249" s="35">
        <f t="shared" si="73"/>
        <v>707.63999999999987</v>
      </c>
      <c r="K249" s="36"/>
      <c r="L249" s="35" t="str">
        <f ca="1">SUM(L243:L251)</f>
        <v>#REF!</v>
      </c>
    </row>
    <row r="250" spans="1:12" ht="12.75" customHeight="1" x14ac:dyDescent="0.25">
      <c r="A250" s="37">
        <f t="shared" ref="A250:B250" si="74">A216</f>
        <v>2</v>
      </c>
      <c r="B250" s="38">
        <f t="shared" si="74"/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2.75" customHeight="1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2.75" customHeight="1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2.75" customHeight="1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2.75" customHeight="1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2.75" customHeight="1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2.75" customHeight="1" x14ac:dyDescent="0.25">
      <c r="A256" s="30"/>
      <c r="B256" s="31"/>
      <c r="C256" s="32"/>
      <c r="D256" s="41" t="s">
        <v>28</v>
      </c>
      <c r="E256" s="34"/>
      <c r="F256" s="35">
        <f t="shared" ref="F256:J256" si="75">SUM(F250:F255)</f>
        <v>0</v>
      </c>
      <c r="G256" s="35">
        <f t="shared" si="75"/>
        <v>0</v>
      </c>
      <c r="H256" s="35">
        <f t="shared" si="75"/>
        <v>0</v>
      </c>
      <c r="I256" s="35">
        <f t="shared" si="75"/>
        <v>0</v>
      </c>
      <c r="J256" s="35">
        <f t="shared" si="75"/>
        <v>0</v>
      </c>
      <c r="K256" s="36"/>
      <c r="L256" s="35" t="str">
        <f ca="1">SUM(L250:L258)</f>
        <v>#REF!</v>
      </c>
    </row>
    <row r="257" spans="1:12" ht="15.75" customHeight="1" x14ac:dyDescent="0.25">
      <c r="A257" s="42">
        <f t="shared" ref="A257:B257" si="76">A216</f>
        <v>2</v>
      </c>
      <c r="B257" s="43">
        <f t="shared" si="76"/>
        <v>6</v>
      </c>
      <c r="C257" s="63" t="s">
        <v>43</v>
      </c>
      <c r="D257" s="64"/>
      <c r="E257" s="44"/>
      <c r="F257" s="45">
        <f t="shared" ref="F257:J257" si="77">F223+F227+F237+F242+F249+F256</f>
        <v>2222</v>
      </c>
      <c r="G257" s="45">
        <f t="shared" si="77"/>
        <v>86.339999999999989</v>
      </c>
      <c r="H257" s="45">
        <f t="shared" si="77"/>
        <v>166.2</v>
      </c>
      <c r="I257" s="45">
        <f t="shared" si="77"/>
        <v>390.21000000000004</v>
      </c>
      <c r="J257" s="45">
        <f t="shared" si="77"/>
        <v>2644.75</v>
      </c>
      <c r="K257" s="46"/>
      <c r="L257" s="45" t="str">
        <f ca="1">L223+L227+L237+L242+L249+L256</f>
        <v>#REF!</v>
      </c>
    </row>
    <row r="258" spans="1:12" ht="12.75" customHeight="1" x14ac:dyDescent="0.25">
      <c r="A258" s="15">
        <v>2</v>
      </c>
      <c r="B258" s="16">
        <v>7</v>
      </c>
      <c r="C258" s="17" t="s">
        <v>23</v>
      </c>
      <c r="D258" s="18" t="s">
        <v>24</v>
      </c>
      <c r="E258" s="19" t="s">
        <v>133</v>
      </c>
      <c r="F258" s="20">
        <v>200</v>
      </c>
      <c r="G258" s="20">
        <v>5.58</v>
      </c>
      <c r="H258" s="20">
        <v>6.12</v>
      </c>
      <c r="I258" s="20">
        <v>19.73</v>
      </c>
      <c r="J258" s="20">
        <v>156.08000000000001</v>
      </c>
      <c r="K258" s="21"/>
      <c r="L258" s="20"/>
    </row>
    <row r="259" spans="1:12" ht="12.75" customHeight="1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2.75" customHeight="1" x14ac:dyDescent="0.25">
      <c r="A260" s="22"/>
      <c r="B260" s="23"/>
      <c r="C260" s="24"/>
      <c r="D260" s="29" t="s">
        <v>25</v>
      </c>
      <c r="E260" s="26" t="s">
        <v>50</v>
      </c>
      <c r="F260" s="27">
        <v>200</v>
      </c>
      <c r="G260" s="27">
        <v>3.77</v>
      </c>
      <c r="H260" s="27">
        <v>3.93</v>
      </c>
      <c r="I260" s="27">
        <v>25.95</v>
      </c>
      <c r="J260" s="27">
        <v>153.91999999999999</v>
      </c>
      <c r="K260" s="28"/>
      <c r="L260" s="27"/>
    </row>
    <row r="261" spans="1:12" ht="12.75" customHeight="1" x14ac:dyDescent="0.25">
      <c r="A261" s="22"/>
      <c r="B261" s="23"/>
      <c r="C261" s="24"/>
      <c r="D261" s="29" t="s">
        <v>26</v>
      </c>
      <c r="E261" s="26" t="s">
        <v>100</v>
      </c>
      <c r="F261" s="27">
        <v>50</v>
      </c>
      <c r="G261" s="27">
        <v>4.5</v>
      </c>
      <c r="H261" s="27">
        <v>3.9</v>
      </c>
      <c r="I261" s="27">
        <v>34.299999999999997</v>
      </c>
      <c r="J261" s="27">
        <v>117.5</v>
      </c>
      <c r="K261" s="28"/>
      <c r="L261" s="27"/>
    </row>
    <row r="262" spans="1:12" ht="12.75" customHeight="1" x14ac:dyDescent="0.25">
      <c r="A262" s="22"/>
      <c r="B262" s="23"/>
      <c r="C262" s="24"/>
      <c r="D262" s="29" t="s">
        <v>27</v>
      </c>
      <c r="E262" s="26" t="s">
        <v>122</v>
      </c>
      <c r="F262" s="27">
        <v>10</v>
      </c>
      <c r="G262" s="27">
        <v>0.1</v>
      </c>
      <c r="H262" s="27">
        <v>7.2</v>
      </c>
      <c r="I262" s="27">
        <v>0.01</v>
      </c>
      <c r="J262" s="27">
        <v>66</v>
      </c>
      <c r="K262" s="28"/>
      <c r="L262" s="27"/>
    </row>
    <row r="263" spans="1:12" ht="12.75" customHeight="1" x14ac:dyDescent="0.25">
      <c r="A263" s="22"/>
      <c r="B263" s="23"/>
      <c r="C263" s="24"/>
      <c r="D263" s="25"/>
      <c r="E263" s="26" t="s">
        <v>54</v>
      </c>
      <c r="F263" s="27">
        <v>20</v>
      </c>
      <c r="G263" s="27">
        <v>4.5999999999999996</v>
      </c>
      <c r="H263" s="27">
        <v>6</v>
      </c>
      <c r="I263" s="27"/>
      <c r="J263" s="27">
        <v>70</v>
      </c>
      <c r="K263" s="28"/>
      <c r="L263" s="27"/>
    </row>
    <row r="264" spans="1:12" ht="12.75" customHeight="1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2.75" customHeight="1" x14ac:dyDescent="0.25">
      <c r="A265" s="30"/>
      <c r="B265" s="31"/>
      <c r="C265" s="32"/>
      <c r="D265" s="33" t="s">
        <v>28</v>
      </c>
      <c r="E265" s="34"/>
      <c r="F265" s="35">
        <f t="shared" ref="F265:J265" si="78">SUM(F258:F264)</f>
        <v>480</v>
      </c>
      <c r="G265" s="35">
        <f t="shared" si="78"/>
        <v>18.549999999999997</v>
      </c>
      <c r="H265" s="35">
        <f t="shared" si="78"/>
        <v>27.150000000000002</v>
      </c>
      <c r="I265" s="35">
        <f t="shared" si="78"/>
        <v>79.989999999999995</v>
      </c>
      <c r="J265" s="35">
        <f t="shared" si="78"/>
        <v>563.5</v>
      </c>
      <c r="K265" s="36"/>
      <c r="L265" s="35">
        <f>SUM(L258:L264)</f>
        <v>0</v>
      </c>
    </row>
    <row r="266" spans="1:12" ht="12.75" customHeight="1" x14ac:dyDescent="0.25">
      <c r="A266" s="37">
        <f t="shared" ref="A266:B266" si="79">A258</f>
        <v>2</v>
      </c>
      <c r="B266" s="38">
        <f t="shared" si="79"/>
        <v>7</v>
      </c>
      <c r="C266" s="39" t="s">
        <v>29</v>
      </c>
      <c r="D266" s="40" t="s">
        <v>27</v>
      </c>
      <c r="E266" s="26" t="s">
        <v>101</v>
      </c>
      <c r="F266" s="27">
        <v>110</v>
      </c>
      <c r="G266" s="27">
        <v>4.18</v>
      </c>
      <c r="H266" s="27">
        <v>3.3</v>
      </c>
      <c r="I266" s="27">
        <v>12.5</v>
      </c>
      <c r="J266" s="27">
        <v>96.8</v>
      </c>
      <c r="K266" s="28"/>
      <c r="L266" s="27"/>
    </row>
    <row r="267" spans="1:12" ht="12.75" customHeight="1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2.75" customHeight="1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2.75" customHeight="1" x14ac:dyDescent="0.25">
      <c r="A269" s="30"/>
      <c r="B269" s="31"/>
      <c r="C269" s="32"/>
      <c r="D269" s="33" t="s">
        <v>28</v>
      </c>
      <c r="E269" s="34"/>
      <c r="F269" s="35">
        <f t="shared" ref="F269:J269" si="80">SUM(F266:F268)</f>
        <v>110</v>
      </c>
      <c r="G269" s="35">
        <f t="shared" si="80"/>
        <v>4.18</v>
      </c>
      <c r="H269" s="35">
        <f t="shared" si="80"/>
        <v>3.3</v>
      </c>
      <c r="I269" s="35">
        <f t="shared" si="80"/>
        <v>12.5</v>
      </c>
      <c r="J269" s="35">
        <f t="shared" si="80"/>
        <v>96.8</v>
      </c>
      <c r="K269" s="36"/>
      <c r="L269" s="35" t="str">
        <f ca="1">SUM(L266:L274)</f>
        <v>#REF!</v>
      </c>
    </row>
    <row r="270" spans="1:12" ht="12.75" customHeight="1" x14ac:dyDescent="0.25">
      <c r="A270" s="37">
        <f t="shared" ref="A270:B270" si="81">A258</f>
        <v>2</v>
      </c>
      <c r="B270" s="38">
        <f t="shared" si="81"/>
        <v>7</v>
      </c>
      <c r="C270" s="39" t="s">
        <v>30</v>
      </c>
      <c r="D270" s="29" t="s">
        <v>31</v>
      </c>
      <c r="E270" s="26" t="s">
        <v>134</v>
      </c>
      <c r="F270" s="27">
        <v>100</v>
      </c>
      <c r="G270" s="27">
        <v>0.85</v>
      </c>
      <c r="H270" s="27">
        <v>5.08</v>
      </c>
      <c r="I270" s="27">
        <v>3.31</v>
      </c>
      <c r="J270" s="27">
        <v>61.5</v>
      </c>
      <c r="K270" s="28"/>
      <c r="L270" s="27"/>
    </row>
    <row r="271" spans="1:12" ht="12.75" customHeight="1" x14ac:dyDescent="0.25">
      <c r="A271" s="22"/>
      <c r="B271" s="23"/>
      <c r="C271" s="24"/>
      <c r="D271" s="29" t="s">
        <v>32</v>
      </c>
      <c r="E271" s="26" t="s">
        <v>135</v>
      </c>
      <c r="F271" s="27">
        <v>250</v>
      </c>
      <c r="G271" s="27">
        <v>1.9</v>
      </c>
      <c r="H271" s="27">
        <v>6.66</v>
      </c>
      <c r="I271" s="27">
        <v>10.81</v>
      </c>
      <c r="J271" s="27">
        <v>111.11</v>
      </c>
      <c r="K271" s="28"/>
      <c r="L271" s="27"/>
    </row>
    <row r="272" spans="1:12" ht="12.75" customHeight="1" x14ac:dyDescent="0.25">
      <c r="A272" s="22"/>
      <c r="B272" s="23"/>
      <c r="C272" s="24"/>
      <c r="D272" s="29" t="s">
        <v>33</v>
      </c>
      <c r="E272" s="26" t="s">
        <v>136</v>
      </c>
      <c r="F272" s="27">
        <v>200</v>
      </c>
      <c r="G272" s="27">
        <v>18.3</v>
      </c>
      <c r="H272" s="27">
        <v>27.06</v>
      </c>
      <c r="I272" s="27">
        <v>18.88</v>
      </c>
      <c r="J272" s="27">
        <v>392.8</v>
      </c>
      <c r="K272" s="28"/>
      <c r="L272" s="27"/>
    </row>
    <row r="273" spans="1:12" ht="12.75" customHeight="1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2.75" customHeight="1" x14ac:dyDescent="0.25">
      <c r="A274" s="22"/>
      <c r="B274" s="23"/>
      <c r="C274" s="24"/>
      <c r="D274" s="29" t="s">
        <v>35</v>
      </c>
      <c r="E274" s="26" t="s">
        <v>137</v>
      </c>
      <c r="F274" s="27">
        <v>200</v>
      </c>
      <c r="G274" s="27">
        <v>0.16</v>
      </c>
      <c r="H274" s="27"/>
      <c r="I274" s="27">
        <v>14.99</v>
      </c>
      <c r="J274" s="27">
        <v>60.64</v>
      </c>
      <c r="K274" s="28"/>
      <c r="L274" s="27"/>
    </row>
    <row r="275" spans="1:12" ht="12.75" customHeight="1" x14ac:dyDescent="0.25">
      <c r="A275" s="22"/>
      <c r="B275" s="23"/>
      <c r="C275" s="24"/>
      <c r="D275" s="29" t="s">
        <v>36</v>
      </c>
      <c r="E275" s="26" t="s">
        <v>51</v>
      </c>
      <c r="F275" s="27">
        <v>50</v>
      </c>
      <c r="G275" s="27">
        <v>4.5</v>
      </c>
      <c r="H275" s="27">
        <v>3.9</v>
      </c>
      <c r="I275" s="27">
        <v>34.299999999999997</v>
      </c>
      <c r="J275" s="27">
        <v>117.5</v>
      </c>
      <c r="K275" s="28"/>
      <c r="L275" s="27"/>
    </row>
    <row r="276" spans="1:12" ht="12.75" customHeight="1" x14ac:dyDescent="0.25">
      <c r="A276" s="22"/>
      <c r="B276" s="23"/>
      <c r="C276" s="24"/>
      <c r="D276" s="29" t="s">
        <v>37</v>
      </c>
      <c r="E276" s="26" t="s">
        <v>138</v>
      </c>
      <c r="F276" s="27">
        <v>40</v>
      </c>
      <c r="G276" s="27">
        <v>3.2</v>
      </c>
      <c r="H276" s="27">
        <v>0.7</v>
      </c>
      <c r="I276" s="27">
        <v>16.600000000000001</v>
      </c>
      <c r="J276" s="27">
        <v>103</v>
      </c>
      <c r="K276" s="28"/>
      <c r="L276" s="27"/>
    </row>
    <row r="277" spans="1:12" ht="12.75" customHeight="1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2.75" customHeight="1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2.75" customHeight="1" x14ac:dyDescent="0.25">
      <c r="A279" s="30"/>
      <c r="B279" s="31"/>
      <c r="C279" s="32"/>
      <c r="D279" s="33" t="s">
        <v>28</v>
      </c>
      <c r="E279" s="34"/>
      <c r="F279" s="35">
        <f t="shared" ref="F279:J279" si="82">SUM(F270:F278)</f>
        <v>840</v>
      </c>
      <c r="G279" s="35">
        <f t="shared" si="82"/>
        <v>28.91</v>
      </c>
      <c r="H279" s="35">
        <f t="shared" si="82"/>
        <v>43.4</v>
      </c>
      <c r="I279" s="35">
        <f t="shared" si="82"/>
        <v>98.889999999999986</v>
      </c>
      <c r="J279" s="35">
        <f t="shared" si="82"/>
        <v>846.55000000000007</v>
      </c>
      <c r="K279" s="36"/>
      <c r="L279" s="35" t="str">
        <f ca="1">SUM(L276:L284)</f>
        <v>#REF!</v>
      </c>
    </row>
    <row r="280" spans="1:12" ht="12.75" customHeight="1" x14ac:dyDescent="0.25">
      <c r="A280" s="37">
        <f t="shared" ref="A280:B280" si="83">A258</f>
        <v>2</v>
      </c>
      <c r="B280" s="38">
        <f t="shared" si="83"/>
        <v>7</v>
      </c>
      <c r="C280" s="39" t="s">
        <v>38</v>
      </c>
      <c r="D280" s="40" t="s">
        <v>39</v>
      </c>
      <c r="E280" s="26" t="s">
        <v>139</v>
      </c>
      <c r="F280" s="27" t="s">
        <v>92</v>
      </c>
      <c r="G280" s="27">
        <v>27.12</v>
      </c>
      <c r="H280" s="27">
        <v>5.24</v>
      </c>
      <c r="I280" s="27">
        <v>44.67</v>
      </c>
      <c r="J280" s="27">
        <v>334.32</v>
      </c>
      <c r="K280" s="28"/>
      <c r="L280" s="27"/>
    </row>
    <row r="281" spans="1:12" ht="12.75" customHeight="1" x14ac:dyDescent="0.25">
      <c r="A281" s="22"/>
      <c r="B281" s="23"/>
      <c r="C281" s="24"/>
      <c r="D281" s="40" t="s">
        <v>35</v>
      </c>
      <c r="E281" s="26" t="s">
        <v>82</v>
      </c>
      <c r="F281" s="27">
        <v>200</v>
      </c>
      <c r="G281" s="27">
        <v>1</v>
      </c>
      <c r="H281" s="27">
        <v>0.2</v>
      </c>
      <c r="I281" s="27">
        <v>20.2</v>
      </c>
      <c r="J281" s="27">
        <v>92</v>
      </c>
      <c r="K281" s="28"/>
      <c r="L281" s="27"/>
    </row>
    <row r="282" spans="1:12" ht="12.75" customHeight="1" x14ac:dyDescent="0.25">
      <c r="A282" s="22"/>
      <c r="B282" s="23"/>
      <c r="C282" s="24"/>
      <c r="D282" s="25"/>
      <c r="E282" s="26" t="s">
        <v>65</v>
      </c>
      <c r="F282" s="27">
        <v>160</v>
      </c>
      <c r="G282" s="27">
        <v>0.64</v>
      </c>
      <c r="H282" s="27">
        <v>0.64</v>
      </c>
      <c r="I282" s="27">
        <v>16</v>
      </c>
      <c r="J282" s="27">
        <v>75.2</v>
      </c>
      <c r="K282" s="28"/>
      <c r="L282" s="27"/>
    </row>
    <row r="283" spans="1:12" ht="12.75" customHeight="1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2.75" customHeight="1" x14ac:dyDescent="0.25">
      <c r="A284" s="30"/>
      <c r="B284" s="31"/>
      <c r="C284" s="32"/>
      <c r="D284" s="33" t="s">
        <v>28</v>
      </c>
      <c r="E284" s="34"/>
      <c r="F284" s="35">
        <f t="shared" ref="F284:J284" si="84">SUM(F280:F283)</f>
        <v>360</v>
      </c>
      <c r="G284" s="35">
        <f t="shared" si="84"/>
        <v>28.76</v>
      </c>
      <c r="H284" s="35">
        <f t="shared" si="84"/>
        <v>6.08</v>
      </c>
      <c r="I284" s="35">
        <f t="shared" si="84"/>
        <v>80.87</v>
      </c>
      <c r="J284" s="35">
        <f t="shared" si="84"/>
        <v>501.52</v>
      </c>
      <c r="K284" s="36"/>
      <c r="L284" s="35" t="str">
        <f ca="1">SUM(L277:L283)</f>
        <v>#REF!</v>
      </c>
    </row>
    <row r="285" spans="1:12" ht="12.75" customHeight="1" x14ac:dyDescent="0.25">
      <c r="A285" s="37">
        <f t="shared" ref="A285:B285" si="85">A258</f>
        <v>2</v>
      </c>
      <c r="B285" s="38">
        <f t="shared" si="85"/>
        <v>7</v>
      </c>
      <c r="C285" s="39" t="s">
        <v>40</v>
      </c>
      <c r="D285" s="29" t="s">
        <v>24</v>
      </c>
      <c r="E285" s="26" t="s">
        <v>140</v>
      </c>
      <c r="F285" s="27">
        <v>120</v>
      </c>
      <c r="G285" s="27">
        <v>34.5</v>
      </c>
      <c r="H285" s="27">
        <v>41.62</v>
      </c>
      <c r="I285" s="27">
        <v>5.44</v>
      </c>
      <c r="J285" s="27">
        <v>534.29</v>
      </c>
      <c r="K285" s="28"/>
      <c r="L285" s="27"/>
    </row>
    <row r="286" spans="1:12" ht="12.75" customHeight="1" x14ac:dyDescent="0.25">
      <c r="A286" s="22"/>
      <c r="B286" s="23"/>
      <c r="C286" s="24"/>
      <c r="D286" s="29" t="s">
        <v>34</v>
      </c>
      <c r="E286" s="26" t="s">
        <v>70</v>
      </c>
      <c r="F286" s="27">
        <v>200</v>
      </c>
      <c r="G286" s="27">
        <v>4.26</v>
      </c>
      <c r="H286" s="27">
        <v>8.08</v>
      </c>
      <c r="I286" s="27">
        <v>31.06</v>
      </c>
      <c r="J286" s="27">
        <v>213.94</v>
      </c>
      <c r="K286" s="28"/>
      <c r="L286" s="27"/>
    </row>
    <row r="287" spans="1:12" ht="12.75" customHeight="1" x14ac:dyDescent="0.25">
      <c r="A287" s="22"/>
      <c r="B287" s="23"/>
      <c r="C287" s="24"/>
      <c r="D287" s="29" t="s">
        <v>35</v>
      </c>
      <c r="E287" s="26" t="s">
        <v>67</v>
      </c>
      <c r="F287" s="27">
        <v>200</v>
      </c>
      <c r="G287" s="27">
        <v>0.12</v>
      </c>
      <c r="H287" s="27"/>
      <c r="I287" s="27">
        <v>12.04</v>
      </c>
      <c r="J287" s="27">
        <v>48.64</v>
      </c>
      <c r="K287" s="28"/>
      <c r="L287" s="27"/>
    </row>
    <row r="288" spans="1:12" ht="12.75" customHeight="1" x14ac:dyDescent="0.25">
      <c r="A288" s="22"/>
      <c r="B288" s="23"/>
      <c r="C288" s="24"/>
      <c r="D288" s="29" t="s">
        <v>26</v>
      </c>
      <c r="E288" s="26" t="s">
        <v>69</v>
      </c>
      <c r="F288" s="27">
        <v>90</v>
      </c>
      <c r="G288" s="27">
        <v>7.7</v>
      </c>
      <c r="H288" s="27">
        <v>4.5999999999999996</v>
      </c>
      <c r="I288" s="27">
        <v>50.9</v>
      </c>
      <c r="J288" s="27">
        <v>220.5</v>
      </c>
      <c r="K288" s="28"/>
      <c r="L288" s="27"/>
    </row>
    <row r="289" spans="1:12" ht="12.75" customHeight="1" x14ac:dyDescent="0.25">
      <c r="A289" s="22"/>
      <c r="B289" s="23"/>
      <c r="C289" s="24"/>
      <c r="D289" s="25"/>
      <c r="E289" s="26" t="s">
        <v>141</v>
      </c>
      <c r="F289" s="27">
        <v>60</v>
      </c>
      <c r="G289" s="27">
        <v>0.65</v>
      </c>
      <c r="H289" s="27">
        <v>0.11</v>
      </c>
      <c r="I289" s="27">
        <v>3.63</v>
      </c>
      <c r="J289" s="27">
        <v>10</v>
      </c>
      <c r="K289" s="28"/>
      <c r="L289" s="27"/>
    </row>
    <row r="290" spans="1:12" ht="12.75" customHeight="1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2.75" customHeight="1" x14ac:dyDescent="0.25">
      <c r="A291" s="30"/>
      <c r="B291" s="31"/>
      <c r="C291" s="32"/>
      <c r="D291" s="33" t="s">
        <v>28</v>
      </c>
      <c r="E291" s="34"/>
      <c r="F291" s="35">
        <f t="shared" ref="F291:J291" si="86">SUM(F285:F290)</f>
        <v>670</v>
      </c>
      <c r="G291" s="35">
        <f t="shared" si="86"/>
        <v>47.23</v>
      </c>
      <c r="H291" s="35">
        <f t="shared" si="86"/>
        <v>54.41</v>
      </c>
      <c r="I291" s="35">
        <f t="shared" si="86"/>
        <v>103.07</v>
      </c>
      <c r="J291" s="35">
        <f t="shared" si="86"/>
        <v>1027.3699999999999</v>
      </c>
      <c r="K291" s="36"/>
      <c r="L291" s="35" t="str">
        <f ca="1">SUM(L285:L293)</f>
        <v>#REF!</v>
      </c>
    </row>
    <row r="292" spans="1:12" ht="12.75" customHeight="1" x14ac:dyDescent="0.25">
      <c r="A292" s="37">
        <f t="shared" ref="A292:B292" si="87">A258</f>
        <v>2</v>
      </c>
      <c r="B292" s="38">
        <f t="shared" si="87"/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2.75" customHeight="1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2.75" customHeight="1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2.75" customHeight="1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2.75" customHeight="1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2.75" customHeight="1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2.75" customHeight="1" x14ac:dyDescent="0.25">
      <c r="A298" s="30"/>
      <c r="B298" s="31"/>
      <c r="C298" s="32"/>
      <c r="D298" s="41" t="s">
        <v>28</v>
      </c>
      <c r="E298" s="34"/>
      <c r="F298" s="35">
        <f t="shared" ref="F298:J298" si="88">SUM(F292:F297)</f>
        <v>0</v>
      </c>
      <c r="G298" s="35">
        <f t="shared" si="88"/>
        <v>0</v>
      </c>
      <c r="H298" s="35">
        <f t="shared" si="88"/>
        <v>0</v>
      </c>
      <c r="I298" s="35">
        <f t="shared" si="88"/>
        <v>0</v>
      </c>
      <c r="J298" s="35">
        <f t="shared" si="88"/>
        <v>0</v>
      </c>
      <c r="K298" s="36"/>
      <c r="L298" s="35" t="str">
        <f ca="1">SUM(L292:L300)</f>
        <v>#REF!</v>
      </c>
    </row>
    <row r="299" spans="1:12" ht="15.75" customHeight="1" x14ac:dyDescent="0.25">
      <c r="A299" s="42">
        <f t="shared" ref="A299:B299" si="89">A258</f>
        <v>2</v>
      </c>
      <c r="B299" s="43">
        <f t="shared" si="89"/>
        <v>7</v>
      </c>
      <c r="C299" s="63" t="s">
        <v>43</v>
      </c>
      <c r="D299" s="64"/>
      <c r="E299" s="44"/>
      <c r="F299" s="45">
        <f t="shared" ref="F299:J299" si="90">F265+F269+F279+F284+F291+F298</f>
        <v>2460</v>
      </c>
      <c r="G299" s="45">
        <f t="shared" si="90"/>
        <v>127.63</v>
      </c>
      <c r="H299" s="45">
        <f t="shared" si="90"/>
        <v>134.33999999999997</v>
      </c>
      <c r="I299" s="45">
        <f t="shared" si="90"/>
        <v>375.32</v>
      </c>
      <c r="J299" s="45">
        <f t="shared" si="90"/>
        <v>3035.74</v>
      </c>
      <c r="K299" s="46"/>
      <c r="L299" s="45" t="str">
        <f ca="1">L265+L269+L279+L284+L291+L298</f>
        <v>#REF!</v>
      </c>
    </row>
    <row r="300" spans="1:12" ht="12.75" customHeight="1" x14ac:dyDescent="0.25">
      <c r="A300" s="15">
        <v>2</v>
      </c>
      <c r="B300" s="16">
        <v>8</v>
      </c>
      <c r="C300" s="17" t="s">
        <v>23</v>
      </c>
      <c r="D300" s="18" t="s">
        <v>24</v>
      </c>
      <c r="E300" s="19" t="s">
        <v>142</v>
      </c>
      <c r="F300" s="20" t="s">
        <v>49</v>
      </c>
      <c r="G300" s="20">
        <v>6.53</v>
      </c>
      <c r="H300" s="20">
        <v>7.03</v>
      </c>
      <c r="I300" s="20">
        <v>38.78</v>
      </c>
      <c r="J300" s="20">
        <v>244.92</v>
      </c>
      <c r="K300" s="21"/>
      <c r="L300" s="20"/>
    </row>
    <row r="301" spans="1:12" ht="12.75" customHeight="1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2.75" customHeight="1" x14ac:dyDescent="0.25">
      <c r="A302" s="22"/>
      <c r="B302" s="23"/>
      <c r="C302" s="24"/>
      <c r="D302" s="29" t="s">
        <v>25</v>
      </c>
      <c r="E302" s="26" t="s">
        <v>99</v>
      </c>
      <c r="F302" s="27">
        <v>200</v>
      </c>
      <c r="G302" s="27">
        <v>2.79</v>
      </c>
      <c r="H302" s="27">
        <v>3.19</v>
      </c>
      <c r="I302" s="27">
        <v>19.71</v>
      </c>
      <c r="J302" s="27">
        <v>118.69</v>
      </c>
      <c r="K302" s="28"/>
      <c r="L302" s="27"/>
    </row>
    <row r="303" spans="1:12" ht="12.75" customHeight="1" x14ac:dyDescent="0.25">
      <c r="A303" s="22"/>
      <c r="B303" s="23"/>
      <c r="C303" s="24"/>
      <c r="D303" s="29" t="s">
        <v>26</v>
      </c>
      <c r="E303" s="26" t="s">
        <v>51</v>
      </c>
      <c r="F303" s="27">
        <v>50</v>
      </c>
      <c r="G303" s="27">
        <v>4.5</v>
      </c>
      <c r="H303" s="27">
        <v>3.9</v>
      </c>
      <c r="I303" s="27">
        <v>34.299999999999997</v>
      </c>
      <c r="J303" s="27">
        <v>117.5</v>
      </c>
      <c r="K303" s="28"/>
      <c r="L303" s="27"/>
    </row>
    <row r="304" spans="1:12" ht="12.75" customHeight="1" x14ac:dyDescent="0.25">
      <c r="A304" s="22"/>
      <c r="B304" s="23"/>
      <c r="C304" s="24"/>
      <c r="D304" s="29" t="s">
        <v>27</v>
      </c>
      <c r="E304" s="26" t="s">
        <v>52</v>
      </c>
      <c r="F304" s="27">
        <v>10</v>
      </c>
      <c r="G304" s="27" t="s">
        <v>143</v>
      </c>
      <c r="H304" s="27">
        <v>0.1</v>
      </c>
      <c r="I304" s="27">
        <v>66</v>
      </c>
      <c r="J304" s="27"/>
      <c r="K304" s="28"/>
      <c r="L304" s="27"/>
    </row>
    <row r="305" spans="1:12" ht="12.75" customHeight="1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2.75" customHeight="1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2.75" customHeight="1" x14ac:dyDescent="0.25">
      <c r="A307" s="30"/>
      <c r="B307" s="31"/>
      <c r="C307" s="32"/>
      <c r="D307" s="33" t="s">
        <v>28</v>
      </c>
      <c r="E307" s="34"/>
      <c r="F307" s="35">
        <f t="shared" ref="F307:J307" si="91">SUM(F300:F306)</f>
        <v>260</v>
      </c>
      <c r="G307" s="35">
        <f t="shared" si="91"/>
        <v>13.82</v>
      </c>
      <c r="H307" s="35">
        <f t="shared" si="91"/>
        <v>14.22</v>
      </c>
      <c r="I307" s="35">
        <f t="shared" si="91"/>
        <v>158.79</v>
      </c>
      <c r="J307" s="35">
        <f t="shared" si="91"/>
        <v>481.11</v>
      </c>
      <c r="K307" s="36"/>
      <c r="L307" s="35">
        <f>SUM(L300:L306)</f>
        <v>0</v>
      </c>
    </row>
    <row r="308" spans="1:12" ht="12.75" customHeight="1" x14ac:dyDescent="0.25">
      <c r="A308" s="37">
        <f t="shared" ref="A308:B308" si="92">A300</f>
        <v>2</v>
      </c>
      <c r="B308" s="38">
        <f t="shared" si="92"/>
        <v>8</v>
      </c>
      <c r="C308" s="39" t="s">
        <v>29</v>
      </c>
      <c r="D308" s="40" t="s">
        <v>27</v>
      </c>
      <c r="E308" s="26" t="s">
        <v>55</v>
      </c>
      <c r="F308" s="27">
        <v>200</v>
      </c>
      <c r="G308" s="27">
        <v>6</v>
      </c>
      <c r="H308" s="27">
        <v>8</v>
      </c>
      <c r="I308" s="27">
        <v>8.4</v>
      </c>
      <c r="J308" s="27">
        <v>130</v>
      </c>
      <c r="K308" s="28"/>
      <c r="L308" s="27"/>
    </row>
    <row r="309" spans="1:12" ht="12.75" customHeight="1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2.75" customHeight="1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2.75" customHeight="1" x14ac:dyDescent="0.25">
      <c r="A311" s="30"/>
      <c r="B311" s="31"/>
      <c r="C311" s="32"/>
      <c r="D311" s="33" t="s">
        <v>28</v>
      </c>
      <c r="E311" s="34"/>
      <c r="F311" s="35">
        <f t="shared" ref="F311:J311" si="93">SUM(F308:F310)</f>
        <v>200</v>
      </c>
      <c r="G311" s="35">
        <f t="shared" si="93"/>
        <v>6</v>
      </c>
      <c r="H311" s="35">
        <f t="shared" si="93"/>
        <v>8</v>
      </c>
      <c r="I311" s="35">
        <f t="shared" si="93"/>
        <v>8.4</v>
      </c>
      <c r="J311" s="35">
        <f t="shared" si="93"/>
        <v>130</v>
      </c>
      <c r="K311" s="36"/>
      <c r="L311" s="35" t="str">
        <f ca="1">SUM(L308:L316)</f>
        <v>#REF!</v>
      </c>
    </row>
    <row r="312" spans="1:12" ht="12.75" customHeight="1" x14ac:dyDescent="0.25">
      <c r="A312" s="37">
        <f t="shared" ref="A312:B312" si="94">A300</f>
        <v>2</v>
      </c>
      <c r="B312" s="38">
        <f t="shared" si="94"/>
        <v>8</v>
      </c>
      <c r="C312" s="39" t="s">
        <v>30</v>
      </c>
      <c r="D312" s="29" t="s">
        <v>31</v>
      </c>
      <c r="E312" s="26" t="s">
        <v>145</v>
      </c>
      <c r="F312" s="27">
        <v>100</v>
      </c>
      <c r="G312" s="27">
        <v>1.06</v>
      </c>
      <c r="H312" s="27">
        <v>10.1</v>
      </c>
      <c r="I312" s="27">
        <v>3.72</v>
      </c>
      <c r="J312" s="27">
        <v>110.14</v>
      </c>
      <c r="K312" s="28"/>
      <c r="L312" s="27"/>
    </row>
    <row r="313" spans="1:12" ht="12.75" customHeight="1" x14ac:dyDescent="0.25">
      <c r="A313" s="22"/>
      <c r="B313" s="23"/>
      <c r="C313" s="24"/>
      <c r="D313" s="29" t="s">
        <v>32</v>
      </c>
      <c r="E313" s="26" t="s">
        <v>146</v>
      </c>
      <c r="F313" s="27">
        <v>250</v>
      </c>
      <c r="G313" s="27">
        <v>13.21</v>
      </c>
      <c r="H313" s="27">
        <v>4.1100000000000003</v>
      </c>
      <c r="I313" s="27">
        <v>6.7</v>
      </c>
      <c r="J313" s="27">
        <v>116.24</v>
      </c>
      <c r="K313" s="28"/>
      <c r="L313" s="27"/>
    </row>
    <row r="314" spans="1:12" ht="12.75" customHeight="1" x14ac:dyDescent="0.25">
      <c r="A314" s="22"/>
      <c r="B314" s="23"/>
      <c r="C314" s="24"/>
      <c r="D314" s="29" t="s">
        <v>33</v>
      </c>
      <c r="E314" s="26" t="s">
        <v>147</v>
      </c>
      <c r="F314" s="27">
        <v>200</v>
      </c>
      <c r="G314" s="27">
        <v>15.38</v>
      </c>
      <c r="H314" s="27">
        <v>19.59</v>
      </c>
      <c r="I314" s="27">
        <v>18.2</v>
      </c>
      <c r="J314" s="27">
        <v>308.58</v>
      </c>
      <c r="K314" s="28"/>
      <c r="L314" s="27"/>
    </row>
    <row r="315" spans="1:12" ht="12.75" customHeight="1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2.75" customHeight="1" x14ac:dyDescent="0.25">
      <c r="A316" s="22"/>
      <c r="B316" s="23"/>
      <c r="C316" s="24"/>
      <c r="D316" s="29" t="s">
        <v>35</v>
      </c>
      <c r="E316" s="26" t="s">
        <v>60</v>
      </c>
      <c r="F316" s="27">
        <v>200</v>
      </c>
      <c r="G316" s="27">
        <v>0.56000000000000005</v>
      </c>
      <c r="H316" s="27"/>
      <c r="I316" s="27">
        <v>27.89</v>
      </c>
      <c r="J316" s="27">
        <v>113.79</v>
      </c>
      <c r="K316" s="28"/>
      <c r="L316" s="27"/>
    </row>
    <row r="317" spans="1:12" ht="12.75" customHeight="1" x14ac:dyDescent="0.25">
      <c r="A317" s="22"/>
      <c r="B317" s="23"/>
      <c r="C317" s="24"/>
      <c r="D317" s="29" t="s">
        <v>36</v>
      </c>
      <c r="E317" s="26" t="s">
        <v>51</v>
      </c>
      <c r="F317" s="27">
        <v>50</v>
      </c>
      <c r="G317" s="27">
        <v>4.5</v>
      </c>
      <c r="H317" s="27">
        <v>3.9</v>
      </c>
      <c r="I317" s="27">
        <v>34.299999999999997</v>
      </c>
      <c r="J317" s="27">
        <v>117.5</v>
      </c>
      <c r="K317" s="28"/>
      <c r="L317" s="27"/>
    </row>
    <row r="318" spans="1:12" ht="12.75" customHeight="1" x14ac:dyDescent="0.25">
      <c r="A318" s="22"/>
      <c r="B318" s="23"/>
      <c r="C318" s="24"/>
      <c r="D318" s="29" t="s">
        <v>37</v>
      </c>
      <c r="E318" s="26" t="s">
        <v>80</v>
      </c>
      <c r="F318" s="27">
        <v>40</v>
      </c>
      <c r="G318" s="27">
        <v>3.2</v>
      </c>
      <c r="H318" s="27">
        <v>0.7</v>
      </c>
      <c r="I318" s="27">
        <v>16.600000000000001</v>
      </c>
      <c r="J318" s="27">
        <v>103</v>
      </c>
      <c r="K318" s="28"/>
      <c r="L318" s="27"/>
    </row>
    <row r="319" spans="1:12" ht="12.75" customHeight="1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2.75" customHeight="1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2.75" customHeight="1" x14ac:dyDescent="0.25">
      <c r="A321" s="30"/>
      <c r="B321" s="31"/>
      <c r="C321" s="32"/>
      <c r="D321" s="33" t="s">
        <v>28</v>
      </c>
      <c r="E321" s="34"/>
      <c r="F321" s="35">
        <f t="shared" ref="F321:J321" si="95">SUM(F312:F320)</f>
        <v>840</v>
      </c>
      <c r="G321" s="35">
        <f t="shared" si="95"/>
        <v>37.910000000000004</v>
      </c>
      <c r="H321" s="35">
        <f t="shared" si="95"/>
        <v>38.4</v>
      </c>
      <c r="I321" s="35">
        <f t="shared" si="95"/>
        <v>107.41</v>
      </c>
      <c r="J321" s="35">
        <f t="shared" si="95"/>
        <v>869.25</v>
      </c>
      <c r="K321" s="36"/>
      <c r="L321" s="35" t="str">
        <f ca="1">SUM(L318:L326)</f>
        <v>#REF!</v>
      </c>
    </row>
    <row r="322" spans="1:12" ht="12.75" customHeight="1" x14ac:dyDescent="0.25">
      <c r="A322" s="37">
        <f t="shared" ref="A322:B322" si="96">A300</f>
        <v>2</v>
      </c>
      <c r="B322" s="38">
        <f t="shared" si="96"/>
        <v>8</v>
      </c>
      <c r="C322" s="39" t="s">
        <v>38</v>
      </c>
      <c r="D322" s="40" t="s">
        <v>39</v>
      </c>
      <c r="E322" s="26" t="s">
        <v>148</v>
      </c>
      <c r="F322" s="27">
        <v>60</v>
      </c>
      <c r="G322" s="27">
        <v>4.71</v>
      </c>
      <c r="H322" s="27">
        <v>3.67</v>
      </c>
      <c r="I322" s="27">
        <v>35.299999999999997</v>
      </c>
      <c r="J322" s="27">
        <v>193</v>
      </c>
      <c r="K322" s="28"/>
      <c r="L322" s="27"/>
    </row>
    <row r="323" spans="1:12" ht="12.75" customHeight="1" x14ac:dyDescent="0.25">
      <c r="A323" s="22"/>
      <c r="B323" s="23"/>
      <c r="C323" s="24"/>
      <c r="D323" s="40" t="s">
        <v>35</v>
      </c>
      <c r="E323" s="26" t="s">
        <v>82</v>
      </c>
      <c r="F323" s="27">
        <v>200</v>
      </c>
      <c r="G323" s="27">
        <v>1</v>
      </c>
      <c r="H323" s="27">
        <v>0.2</v>
      </c>
      <c r="I323" s="27">
        <v>20.2</v>
      </c>
      <c r="J323" s="27">
        <v>92</v>
      </c>
      <c r="K323" s="28"/>
      <c r="L323" s="27"/>
    </row>
    <row r="324" spans="1:12" ht="12.75" customHeight="1" x14ac:dyDescent="0.25">
      <c r="A324" s="22"/>
      <c r="B324" s="23"/>
      <c r="C324" s="24"/>
      <c r="D324" s="25"/>
      <c r="E324" s="26" t="s">
        <v>27</v>
      </c>
      <c r="F324" s="27">
        <v>160</v>
      </c>
      <c r="G324" s="27">
        <v>0.64</v>
      </c>
      <c r="H324" s="27">
        <v>0.64</v>
      </c>
      <c r="I324" s="27">
        <v>16</v>
      </c>
      <c r="J324" s="27">
        <v>75.2</v>
      </c>
      <c r="K324" s="28"/>
      <c r="L324" s="27"/>
    </row>
    <row r="325" spans="1:12" ht="12.75" customHeight="1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2.75" customHeight="1" x14ac:dyDescent="0.25">
      <c r="A326" s="30"/>
      <c r="B326" s="31"/>
      <c r="C326" s="32"/>
      <c r="D326" s="33" t="s">
        <v>28</v>
      </c>
      <c r="E326" s="34"/>
      <c r="F326" s="35">
        <f t="shared" ref="F326:J326" si="97">SUM(F322:F325)</f>
        <v>420</v>
      </c>
      <c r="G326" s="35">
        <f t="shared" si="97"/>
        <v>6.35</v>
      </c>
      <c r="H326" s="35">
        <f t="shared" si="97"/>
        <v>4.51</v>
      </c>
      <c r="I326" s="35">
        <f t="shared" si="97"/>
        <v>71.5</v>
      </c>
      <c r="J326" s="35">
        <f t="shared" si="97"/>
        <v>360.2</v>
      </c>
      <c r="K326" s="36"/>
      <c r="L326" s="35" t="str">
        <f ca="1">SUM(L319:L325)</f>
        <v>#REF!</v>
      </c>
    </row>
    <row r="327" spans="1:12" ht="12.75" customHeight="1" x14ac:dyDescent="0.25">
      <c r="A327" s="37">
        <f t="shared" ref="A327:B327" si="98">A300</f>
        <v>2</v>
      </c>
      <c r="B327" s="38">
        <f t="shared" si="98"/>
        <v>8</v>
      </c>
      <c r="C327" s="39" t="s">
        <v>40</v>
      </c>
      <c r="D327" s="29" t="s">
        <v>24</v>
      </c>
      <c r="E327" s="26" t="s">
        <v>58</v>
      </c>
      <c r="F327" s="27" t="s">
        <v>94</v>
      </c>
      <c r="G327" s="27">
        <v>9.16</v>
      </c>
      <c r="H327" s="27">
        <v>13.53</v>
      </c>
      <c r="I327" s="27">
        <v>9.44</v>
      </c>
      <c r="J327" s="27">
        <v>196.14</v>
      </c>
      <c r="K327" s="28"/>
      <c r="L327" s="27"/>
    </row>
    <row r="328" spans="1:12" ht="12.75" customHeight="1" x14ac:dyDescent="0.25">
      <c r="A328" s="22"/>
      <c r="B328" s="23"/>
      <c r="C328" s="24"/>
      <c r="D328" s="29" t="s">
        <v>34</v>
      </c>
      <c r="E328" s="26" t="s">
        <v>149</v>
      </c>
      <c r="F328" s="27">
        <v>180</v>
      </c>
      <c r="G328" s="27">
        <v>9.3699999999999992</v>
      </c>
      <c r="H328" s="27">
        <v>9.91</v>
      </c>
      <c r="I328" s="27">
        <v>39.94</v>
      </c>
      <c r="J328" s="27">
        <v>287.01</v>
      </c>
      <c r="K328" s="28"/>
      <c r="L328" s="27"/>
    </row>
    <row r="329" spans="1:12" ht="12.75" customHeight="1" x14ac:dyDescent="0.25">
      <c r="A329" s="22"/>
      <c r="B329" s="23"/>
      <c r="C329" s="24"/>
      <c r="D329" s="29" t="s">
        <v>35</v>
      </c>
      <c r="E329" s="26" t="s">
        <v>67</v>
      </c>
      <c r="F329" s="27">
        <v>200</v>
      </c>
      <c r="G329" s="27">
        <v>0.12</v>
      </c>
      <c r="H329" s="27"/>
      <c r="I329" s="27">
        <v>12.04</v>
      </c>
      <c r="J329" s="27">
        <v>48.64</v>
      </c>
      <c r="K329" s="28"/>
      <c r="L329" s="27"/>
    </row>
    <row r="330" spans="1:12" ht="12.75" customHeight="1" x14ac:dyDescent="0.25">
      <c r="A330" s="22"/>
      <c r="B330" s="23"/>
      <c r="C330" s="24"/>
      <c r="D330" s="29" t="s">
        <v>26</v>
      </c>
      <c r="E330" s="26" t="s">
        <v>69</v>
      </c>
      <c r="F330" s="27">
        <v>90</v>
      </c>
      <c r="G330" s="27">
        <v>7.7</v>
      </c>
      <c r="H330" s="27">
        <v>4.5999999999999996</v>
      </c>
      <c r="I330" s="27">
        <v>50.9</v>
      </c>
      <c r="J330" s="27">
        <v>220.5</v>
      </c>
      <c r="K330" s="28"/>
      <c r="L330" s="27"/>
    </row>
    <row r="331" spans="1:12" ht="12.75" customHeight="1" x14ac:dyDescent="0.25">
      <c r="A331" s="22"/>
      <c r="B331" s="23"/>
      <c r="C331" s="24"/>
      <c r="D331" s="25"/>
      <c r="E331" s="26" t="s">
        <v>150</v>
      </c>
      <c r="F331" s="27">
        <v>60</v>
      </c>
      <c r="G331" s="27">
        <v>0.65</v>
      </c>
      <c r="H331" s="27">
        <v>0.11</v>
      </c>
      <c r="I331" s="27">
        <v>3.63</v>
      </c>
      <c r="J331" s="27">
        <v>10</v>
      </c>
      <c r="K331" s="28"/>
      <c r="L331" s="27"/>
    </row>
    <row r="332" spans="1:12" ht="12.75" customHeight="1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2.75" customHeight="1" x14ac:dyDescent="0.25">
      <c r="A333" s="30"/>
      <c r="B333" s="31"/>
      <c r="C333" s="32"/>
      <c r="D333" s="33" t="s">
        <v>28</v>
      </c>
      <c r="E333" s="34"/>
      <c r="F333" s="35">
        <f t="shared" ref="F333:J333" si="99">SUM(F327:F332)</f>
        <v>530</v>
      </c>
      <c r="G333" s="35">
        <f t="shared" si="99"/>
        <v>27</v>
      </c>
      <c r="H333" s="35">
        <f t="shared" si="99"/>
        <v>28.15</v>
      </c>
      <c r="I333" s="35">
        <f t="shared" si="99"/>
        <v>115.94999999999999</v>
      </c>
      <c r="J333" s="35">
        <f t="shared" si="99"/>
        <v>762.29</v>
      </c>
      <c r="K333" s="36"/>
      <c r="L333" s="35" t="str">
        <f ca="1">SUM(L327:L335)</f>
        <v>#REF!</v>
      </c>
    </row>
    <row r="334" spans="1:12" ht="12.75" customHeight="1" x14ac:dyDescent="0.25">
      <c r="A334" s="37">
        <f t="shared" ref="A334:B334" si="100">A300</f>
        <v>2</v>
      </c>
      <c r="B334" s="38">
        <f t="shared" si="100"/>
        <v>8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2.75" customHeight="1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2.75" customHeight="1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2.75" customHeight="1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2.75" customHeight="1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2.75" customHeight="1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2.75" customHeight="1" x14ac:dyDescent="0.25">
      <c r="A340" s="30"/>
      <c r="B340" s="31"/>
      <c r="C340" s="32"/>
      <c r="D340" s="41" t="s">
        <v>28</v>
      </c>
      <c r="E340" s="34"/>
      <c r="F340" s="35">
        <f t="shared" ref="F340:J340" si="101">SUM(F334:F339)</f>
        <v>0</v>
      </c>
      <c r="G340" s="35">
        <f t="shared" si="101"/>
        <v>0</v>
      </c>
      <c r="H340" s="35">
        <f t="shared" si="101"/>
        <v>0</v>
      </c>
      <c r="I340" s="35">
        <f t="shared" si="101"/>
        <v>0</v>
      </c>
      <c r="J340" s="35">
        <f t="shared" si="101"/>
        <v>0</v>
      </c>
      <c r="K340" s="36"/>
      <c r="L340" s="35" t="str">
        <f ca="1">SUM(L334:L342)</f>
        <v>#REF!</v>
      </c>
    </row>
    <row r="341" spans="1:12" ht="15.75" customHeight="1" x14ac:dyDescent="0.25">
      <c r="A341" s="42">
        <f t="shared" ref="A341:B341" si="102">A300</f>
        <v>2</v>
      </c>
      <c r="B341" s="43">
        <f t="shared" si="102"/>
        <v>8</v>
      </c>
      <c r="C341" s="63" t="s">
        <v>43</v>
      </c>
      <c r="D341" s="64"/>
      <c r="E341" s="44"/>
      <c r="F341" s="45">
        <f t="shared" ref="F341:J341" si="103">F307+F311+F321+F326+F333+F340</f>
        <v>2250</v>
      </c>
      <c r="G341" s="45">
        <f t="shared" si="103"/>
        <v>91.08</v>
      </c>
      <c r="H341" s="45">
        <f t="shared" si="103"/>
        <v>93.28</v>
      </c>
      <c r="I341" s="45">
        <f t="shared" si="103"/>
        <v>462.05</v>
      </c>
      <c r="J341" s="45">
        <f t="shared" si="103"/>
        <v>2602.8500000000004</v>
      </c>
      <c r="K341" s="46"/>
      <c r="L341" s="45" t="str">
        <f ca="1">L307+L311+L321+L326+L333+L340</f>
        <v>#REF!</v>
      </c>
    </row>
    <row r="342" spans="1:12" ht="12.75" customHeight="1" x14ac:dyDescent="0.25">
      <c r="A342" s="47">
        <v>2</v>
      </c>
      <c r="B342" s="23">
        <v>9</v>
      </c>
      <c r="C342" s="17" t="s">
        <v>23</v>
      </c>
      <c r="D342" s="18" t="s">
        <v>24</v>
      </c>
      <c r="E342" s="19" t="s">
        <v>151</v>
      </c>
      <c r="F342" s="20">
        <v>200</v>
      </c>
      <c r="G342" s="20">
        <v>5.12</v>
      </c>
      <c r="H342" s="20">
        <v>6.62</v>
      </c>
      <c r="I342" s="20">
        <v>32.61</v>
      </c>
      <c r="J342" s="20">
        <v>21.13</v>
      </c>
      <c r="K342" s="21"/>
      <c r="L342" s="20"/>
    </row>
    <row r="343" spans="1:12" ht="12.75" customHeight="1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2.75" customHeight="1" x14ac:dyDescent="0.25">
      <c r="A344" s="47"/>
      <c r="B344" s="23"/>
      <c r="C344" s="24"/>
      <c r="D344" s="29" t="s">
        <v>25</v>
      </c>
      <c r="E344" s="26" t="s">
        <v>50</v>
      </c>
      <c r="F344" s="27">
        <v>200</v>
      </c>
      <c r="G344" s="27">
        <v>3.77</v>
      </c>
      <c r="H344" s="27">
        <v>3.93</v>
      </c>
      <c r="I344" s="27">
        <v>25.95</v>
      </c>
      <c r="J344" s="27">
        <v>153.91999999999999</v>
      </c>
      <c r="K344" s="28"/>
      <c r="L344" s="27"/>
    </row>
    <row r="345" spans="1:12" ht="12.75" customHeight="1" x14ac:dyDescent="0.25">
      <c r="A345" s="47"/>
      <c r="B345" s="23"/>
      <c r="C345" s="24"/>
      <c r="D345" s="29" t="s">
        <v>26</v>
      </c>
      <c r="E345" s="26" t="s">
        <v>51</v>
      </c>
      <c r="F345" s="27">
        <v>50</v>
      </c>
      <c r="G345" s="27">
        <v>4.5</v>
      </c>
      <c r="H345" s="27">
        <v>3.9</v>
      </c>
      <c r="I345" s="27">
        <v>34.299999999999997</v>
      </c>
      <c r="J345" s="27">
        <v>117.5</v>
      </c>
      <c r="K345" s="28"/>
      <c r="L345" s="27"/>
    </row>
    <row r="346" spans="1:12" ht="12.75" customHeight="1" x14ac:dyDescent="0.25">
      <c r="A346" s="47"/>
      <c r="B346" s="23"/>
      <c r="C346" s="24"/>
      <c r="D346" s="29" t="s">
        <v>27</v>
      </c>
      <c r="E346" s="26" t="s">
        <v>152</v>
      </c>
      <c r="F346" s="27">
        <v>10</v>
      </c>
      <c r="G346" s="27">
        <v>0.1</v>
      </c>
      <c r="H346" s="27">
        <v>7.2</v>
      </c>
      <c r="I346" s="27">
        <v>0.01</v>
      </c>
      <c r="J346" s="27">
        <v>66</v>
      </c>
      <c r="K346" s="28"/>
      <c r="L346" s="27"/>
    </row>
    <row r="347" spans="1:12" ht="12.75" customHeight="1" x14ac:dyDescent="0.25">
      <c r="A347" s="47"/>
      <c r="B347" s="23"/>
      <c r="C347" s="24"/>
      <c r="D347" s="25"/>
      <c r="E347" s="26" t="s">
        <v>53</v>
      </c>
      <c r="F347" s="27">
        <v>20</v>
      </c>
      <c r="G347" s="27">
        <v>4.5999999999999996</v>
      </c>
      <c r="H347" s="27">
        <v>6</v>
      </c>
      <c r="I347" s="27"/>
      <c r="J347" s="27">
        <v>70</v>
      </c>
      <c r="K347" s="28"/>
      <c r="L347" s="27"/>
    </row>
    <row r="348" spans="1:12" ht="12.75" customHeight="1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2.75" customHeight="1" x14ac:dyDescent="0.25">
      <c r="A349" s="48"/>
      <c r="B349" s="31"/>
      <c r="C349" s="32"/>
      <c r="D349" s="33" t="s">
        <v>28</v>
      </c>
      <c r="E349" s="34"/>
      <c r="F349" s="35">
        <f t="shared" ref="F349:J349" si="104">SUM(F342:F348)</f>
        <v>480</v>
      </c>
      <c r="G349" s="35">
        <f t="shared" si="104"/>
        <v>18.09</v>
      </c>
      <c r="H349" s="35">
        <f t="shared" si="104"/>
        <v>27.650000000000002</v>
      </c>
      <c r="I349" s="35">
        <f t="shared" si="104"/>
        <v>92.87</v>
      </c>
      <c r="J349" s="35">
        <f t="shared" si="104"/>
        <v>428.54999999999995</v>
      </c>
      <c r="K349" s="36"/>
      <c r="L349" s="35">
        <f>SUM(L342:L348)</f>
        <v>0</v>
      </c>
    </row>
    <row r="350" spans="1:12" ht="12.75" customHeight="1" x14ac:dyDescent="0.25">
      <c r="A350" s="38">
        <f t="shared" ref="A350:B350" si="105">A342</f>
        <v>2</v>
      </c>
      <c r="B350" s="38">
        <f t="shared" si="105"/>
        <v>9</v>
      </c>
      <c r="C350" s="39" t="s">
        <v>29</v>
      </c>
      <c r="D350" s="40" t="s">
        <v>27</v>
      </c>
      <c r="E350" s="26" t="s">
        <v>153</v>
      </c>
      <c r="F350" s="27">
        <v>150</v>
      </c>
      <c r="G350" s="27">
        <v>3.8</v>
      </c>
      <c r="H350" s="27">
        <v>3</v>
      </c>
      <c r="I350" s="27">
        <v>12.6</v>
      </c>
      <c r="J350" s="27">
        <v>102</v>
      </c>
      <c r="K350" s="28"/>
      <c r="L350" s="27"/>
    </row>
    <row r="351" spans="1:12" ht="12.75" customHeight="1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2.75" customHeight="1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2.75" customHeight="1" x14ac:dyDescent="0.25">
      <c r="A353" s="48"/>
      <c r="B353" s="31"/>
      <c r="C353" s="32"/>
      <c r="D353" s="33" t="s">
        <v>28</v>
      </c>
      <c r="E353" s="34"/>
      <c r="F353" s="35">
        <f t="shared" ref="F353:J353" si="106">SUM(F350:F352)</f>
        <v>150</v>
      </c>
      <c r="G353" s="35">
        <f t="shared" si="106"/>
        <v>3.8</v>
      </c>
      <c r="H353" s="35">
        <f t="shared" si="106"/>
        <v>3</v>
      </c>
      <c r="I353" s="35">
        <f t="shared" si="106"/>
        <v>12.6</v>
      </c>
      <c r="J353" s="35">
        <f t="shared" si="106"/>
        <v>102</v>
      </c>
      <c r="K353" s="36"/>
      <c r="L353" s="35" t="str">
        <f ca="1">SUM(L350:L358)</f>
        <v>#REF!</v>
      </c>
    </row>
    <row r="354" spans="1:12" ht="12.75" customHeight="1" x14ac:dyDescent="0.25">
      <c r="A354" s="38">
        <f t="shared" ref="A354:B354" si="107">A342</f>
        <v>2</v>
      </c>
      <c r="B354" s="38">
        <f t="shared" si="107"/>
        <v>9</v>
      </c>
      <c r="C354" s="39" t="s">
        <v>30</v>
      </c>
      <c r="D354" s="29" t="s">
        <v>31</v>
      </c>
      <c r="E354" s="26" t="s">
        <v>154</v>
      </c>
      <c r="F354" s="27">
        <v>100</v>
      </c>
      <c r="G354" s="27">
        <v>0.98</v>
      </c>
      <c r="H354" s="27">
        <v>5.13</v>
      </c>
      <c r="I354" s="27">
        <v>4.54</v>
      </c>
      <c r="J354" s="27">
        <v>65.81</v>
      </c>
      <c r="K354" s="28"/>
      <c r="L354" s="27"/>
    </row>
    <row r="355" spans="1:12" ht="12.75" customHeight="1" x14ac:dyDescent="0.25">
      <c r="A355" s="47"/>
      <c r="B355" s="23"/>
      <c r="C355" s="24"/>
      <c r="D355" s="29" t="s">
        <v>32</v>
      </c>
      <c r="E355" s="26" t="s">
        <v>155</v>
      </c>
      <c r="F355" s="27">
        <v>250</v>
      </c>
      <c r="G355" s="27">
        <v>2.31</v>
      </c>
      <c r="H355" s="27">
        <v>7.74</v>
      </c>
      <c r="I355" s="27">
        <v>15.43</v>
      </c>
      <c r="J355" s="27">
        <v>140.59</v>
      </c>
      <c r="K355" s="28"/>
      <c r="L355" s="27"/>
    </row>
    <row r="356" spans="1:12" ht="12.75" customHeight="1" x14ac:dyDescent="0.25">
      <c r="A356" s="47"/>
      <c r="B356" s="23"/>
      <c r="C356" s="24"/>
      <c r="D356" s="29" t="s">
        <v>33</v>
      </c>
      <c r="E356" s="26" t="s">
        <v>118</v>
      </c>
      <c r="F356" s="27">
        <v>75</v>
      </c>
      <c r="G356" s="27">
        <v>10.46</v>
      </c>
      <c r="H356" s="27">
        <v>5.41</v>
      </c>
      <c r="I356" s="27">
        <v>5.52</v>
      </c>
      <c r="J356" s="27">
        <v>80.819999999999993</v>
      </c>
      <c r="K356" s="28"/>
      <c r="L356" s="27"/>
    </row>
    <row r="357" spans="1:12" ht="12.75" customHeight="1" x14ac:dyDescent="0.25">
      <c r="A357" s="47"/>
      <c r="B357" s="23"/>
      <c r="C357" s="24"/>
      <c r="D357" s="29" t="s">
        <v>34</v>
      </c>
      <c r="E357" s="26" t="s">
        <v>156</v>
      </c>
      <c r="F357" s="27">
        <v>200</v>
      </c>
      <c r="G357" s="27">
        <v>4.78</v>
      </c>
      <c r="H357" s="27">
        <v>19.54</v>
      </c>
      <c r="I357" s="27">
        <v>41.3</v>
      </c>
      <c r="J357" s="27">
        <v>360.98</v>
      </c>
      <c r="K357" s="28"/>
      <c r="L357" s="27"/>
    </row>
    <row r="358" spans="1:12" ht="12.75" customHeight="1" x14ac:dyDescent="0.25">
      <c r="A358" s="47"/>
      <c r="B358" s="23"/>
      <c r="C358" s="24"/>
      <c r="D358" s="29" t="s">
        <v>35</v>
      </c>
      <c r="E358" s="26" t="s">
        <v>79</v>
      </c>
      <c r="F358" s="27">
        <v>200</v>
      </c>
      <c r="G358" s="27">
        <v>0.11</v>
      </c>
      <c r="H358" s="27"/>
      <c r="I358" s="27">
        <v>21.07</v>
      </c>
      <c r="J358" s="27">
        <v>84.69</v>
      </c>
      <c r="K358" s="28"/>
      <c r="L358" s="27"/>
    </row>
    <row r="359" spans="1:12" ht="12.75" customHeight="1" x14ac:dyDescent="0.25">
      <c r="A359" s="47"/>
      <c r="B359" s="23"/>
      <c r="C359" s="24"/>
      <c r="D359" s="29" t="s">
        <v>36</v>
      </c>
      <c r="E359" s="26" t="s">
        <v>51</v>
      </c>
      <c r="F359" s="27">
        <v>50</v>
      </c>
      <c r="G359" s="27">
        <v>4.5</v>
      </c>
      <c r="H359" s="27">
        <v>3.9</v>
      </c>
      <c r="I359" s="27">
        <v>34.299999999999997</v>
      </c>
      <c r="J359" s="27">
        <v>117.5</v>
      </c>
      <c r="K359" s="28"/>
      <c r="L359" s="27"/>
    </row>
    <row r="360" spans="1:12" ht="12.75" customHeight="1" x14ac:dyDescent="0.25">
      <c r="A360" s="47"/>
      <c r="B360" s="23"/>
      <c r="C360" s="24"/>
      <c r="D360" s="29" t="s">
        <v>37</v>
      </c>
      <c r="E360" s="26" t="s">
        <v>138</v>
      </c>
      <c r="F360" s="27">
        <v>40</v>
      </c>
      <c r="G360" s="27">
        <v>3.2</v>
      </c>
      <c r="H360" s="27">
        <v>0.7</v>
      </c>
      <c r="I360" s="27">
        <v>16.600000000000001</v>
      </c>
      <c r="J360" s="27">
        <v>103</v>
      </c>
      <c r="K360" s="28"/>
      <c r="L360" s="27"/>
    </row>
    <row r="361" spans="1:12" ht="12.75" customHeight="1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2.75" customHeight="1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2.75" customHeight="1" x14ac:dyDescent="0.25">
      <c r="A363" s="48"/>
      <c r="B363" s="31"/>
      <c r="C363" s="32"/>
      <c r="D363" s="33" t="s">
        <v>28</v>
      </c>
      <c r="E363" s="34"/>
      <c r="F363" s="35">
        <f t="shared" ref="F363:J363" si="108">SUM(F354:F362)</f>
        <v>915</v>
      </c>
      <c r="G363" s="35">
        <f t="shared" si="108"/>
        <v>26.34</v>
      </c>
      <c r="H363" s="35">
        <f t="shared" si="108"/>
        <v>42.42</v>
      </c>
      <c r="I363" s="35">
        <f t="shared" si="108"/>
        <v>138.76</v>
      </c>
      <c r="J363" s="35">
        <f t="shared" si="108"/>
        <v>953.3900000000001</v>
      </c>
      <c r="K363" s="36"/>
      <c r="L363" s="35" t="str">
        <f ca="1">SUM(L360:L368)</f>
        <v>#REF!</v>
      </c>
    </row>
    <row r="364" spans="1:12" ht="12.75" customHeight="1" x14ac:dyDescent="0.25">
      <c r="A364" s="38">
        <f t="shared" ref="A364:B364" si="109">A342</f>
        <v>2</v>
      </c>
      <c r="B364" s="38">
        <f t="shared" si="109"/>
        <v>9</v>
      </c>
      <c r="C364" s="39" t="s">
        <v>38</v>
      </c>
      <c r="D364" s="40" t="s">
        <v>39</v>
      </c>
      <c r="E364" s="26" t="s">
        <v>129</v>
      </c>
      <c r="F364" s="27">
        <v>17</v>
      </c>
      <c r="G364" s="27">
        <v>1.7</v>
      </c>
      <c r="H364" s="27">
        <v>1.5</v>
      </c>
      <c r="I364" s="27">
        <v>5.6</v>
      </c>
      <c r="J364" s="27">
        <v>42.6</v>
      </c>
      <c r="K364" s="28"/>
      <c r="L364" s="27"/>
    </row>
    <row r="365" spans="1:12" ht="12.75" customHeight="1" x14ac:dyDescent="0.25">
      <c r="A365" s="47"/>
      <c r="B365" s="23"/>
      <c r="C365" s="24"/>
      <c r="D365" s="40" t="s">
        <v>35</v>
      </c>
      <c r="E365" s="26" t="s">
        <v>130</v>
      </c>
      <c r="F365" s="27">
        <v>200</v>
      </c>
      <c r="G365" s="27">
        <v>1</v>
      </c>
      <c r="H365" s="27">
        <v>0.2</v>
      </c>
      <c r="I365" s="27">
        <v>20.2</v>
      </c>
      <c r="J365" s="27">
        <v>92</v>
      </c>
      <c r="K365" s="28"/>
      <c r="L365" s="27"/>
    </row>
    <row r="366" spans="1:12" ht="12.75" customHeight="1" x14ac:dyDescent="0.25">
      <c r="A366" s="47"/>
      <c r="B366" s="23"/>
      <c r="C366" s="24"/>
      <c r="D366" s="25"/>
      <c r="E366" s="26" t="s">
        <v>65</v>
      </c>
      <c r="F366" s="27">
        <v>130</v>
      </c>
      <c r="G366" s="27">
        <v>0.52</v>
      </c>
      <c r="H366" s="27">
        <v>0.52</v>
      </c>
      <c r="I366" s="27">
        <v>13</v>
      </c>
      <c r="J366" s="27">
        <v>61.1</v>
      </c>
      <c r="K366" s="28"/>
      <c r="L366" s="27"/>
    </row>
    <row r="367" spans="1:12" ht="12.75" customHeight="1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2.75" customHeight="1" x14ac:dyDescent="0.25">
      <c r="A368" s="48"/>
      <c r="B368" s="31"/>
      <c r="C368" s="32"/>
      <c r="D368" s="33" t="s">
        <v>28</v>
      </c>
      <c r="E368" s="34"/>
      <c r="F368" s="35">
        <f t="shared" ref="F368:J368" si="110">SUM(F364:F367)</f>
        <v>347</v>
      </c>
      <c r="G368" s="35">
        <f t="shared" si="110"/>
        <v>3.22</v>
      </c>
      <c r="H368" s="35">
        <f t="shared" si="110"/>
        <v>2.2199999999999998</v>
      </c>
      <c r="I368" s="35">
        <f t="shared" si="110"/>
        <v>38.799999999999997</v>
      </c>
      <c r="J368" s="35">
        <f t="shared" si="110"/>
        <v>195.7</v>
      </c>
      <c r="K368" s="36"/>
      <c r="L368" s="35" t="str">
        <f ca="1">SUM(L361:L367)</f>
        <v>#REF!</v>
      </c>
    </row>
    <row r="369" spans="1:12" ht="12.75" customHeight="1" x14ac:dyDescent="0.25">
      <c r="A369" s="38">
        <f t="shared" ref="A369:B369" si="111">A342</f>
        <v>2</v>
      </c>
      <c r="B369" s="38">
        <f t="shared" si="111"/>
        <v>9</v>
      </c>
      <c r="C369" s="39" t="s">
        <v>40</v>
      </c>
      <c r="D369" s="29" t="s">
        <v>24</v>
      </c>
      <c r="E369" s="26" t="s">
        <v>157</v>
      </c>
      <c r="F369" s="27">
        <v>210</v>
      </c>
      <c r="G369" s="27">
        <v>13.12</v>
      </c>
      <c r="H369" s="27">
        <v>29.71</v>
      </c>
      <c r="I369" s="27">
        <v>38.79</v>
      </c>
      <c r="J369" s="27">
        <v>421.72</v>
      </c>
      <c r="K369" s="28"/>
      <c r="L369" s="27"/>
    </row>
    <row r="370" spans="1:12" ht="12.75" customHeight="1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2.75" customHeight="1" x14ac:dyDescent="0.25">
      <c r="A371" s="47"/>
      <c r="B371" s="23"/>
      <c r="C371" s="24"/>
      <c r="D371" s="29" t="s">
        <v>35</v>
      </c>
      <c r="E371" s="26" t="s">
        <v>67</v>
      </c>
      <c r="F371" s="27">
        <v>200</v>
      </c>
      <c r="G371" s="27">
        <v>0.12</v>
      </c>
      <c r="H371" s="27"/>
      <c r="I371" s="27">
        <v>12.04</v>
      </c>
      <c r="J371" s="27">
        <v>48.64</v>
      </c>
      <c r="K371" s="28"/>
      <c r="L371" s="27"/>
    </row>
    <row r="372" spans="1:12" ht="12.75" customHeight="1" x14ac:dyDescent="0.25">
      <c r="A372" s="47"/>
      <c r="B372" s="23"/>
      <c r="C372" s="24"/>
      <c r="D372" s="29" t="s">
        <v>26</v>
      </c>
      <c r="E372" s="26" t="s">
        <v>69</v>
      </c>
      <c r="F372" s="27">
        <v>90</v>
      </c>
      <c r="G372" s="27">
        <v>7.7</v>
      </c>
      <c r="H372" s="27">
        <v>4.5999999999999996</v>
      </c>
      <c r="I372" s="27">
        <v>50.9</v>
      </c>
      <c r="J372" s="27">
        <v>220.5</v>
      </c>
      <c r="K372" s="28"/>
      <c r="L372" s="27"/>
    </row>
    <row r="373" spans="1:12" ht="12.75" customHeight="1" x14ac:dyDescent="0.25">
      <c r="A373" s="47"/>
      <c r="B373" s="23"/>
      <c r="C373" s="24"/>
      <c r="D373" s="25"/>
      <c r="E373" s="26" t="s">
        <v>52</v>
      </c>
      <c r="F373" s="27">
        <v>10</v>
      </c>
      <c r="G373" s="27">
        <v>0.1</v>
      </c>
      <c r="H373" s="27">
        <v>7.2</v>
      </c>
      <c r="I373" s="27">
        <v>0.1</v>
      </c>
      <c r="J373" s="27">
        <v>66</v>
      </c>
      <c r="K373" s="28"/>
      <c r="L373" s="27"/>
    </row>
    <row r="374" spans="1:12" ht="12.75" customHeight="1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2.75" customHeight="1" x14ac:dyDescent="0.25">
      <c r="A375" s="48"/>
      <c r="B375" s="31"/>
      <c r="C375" s="32"/>
      <c r="D375" s="33" t="s">
        <v>28</v>
      </c>
      <c r="E375" s="34"/>
      <c r="F375" s="35">
        <f t="shared" ref="F375:J375" si="112">SUM(F369:F374)</f>
        <v>510</v>
      </c>
      <c r="G375" s="35">
        <f t="shared" si="112"/>
        <v>21.04</v>
      </c>
      <c r="H375" s="35">
        <f t="shared" si="112"/>
        <v>41.510000000000005</v>
      </c>
      <c r="I375" s="35">
        <f t="shared" si="112"/>
        <v>101.82999999999998</v>
      </c>
      <c r="J375" s="35">
        <f t="shared" si="112"/>
        <v>756.86</v>
      </c>
      <c r="K375" s="36"/>
      <c r="L375" s="35" t="str">
        <f ca="1">SUM(L369:L377)</f>
        <v>#REF!</v>
      </c>
    </row>
    <row r="376" spans="1:12" ht="12.75" customHeight="1" x14ac:dyDescent="0.25">
      <c r="A376" s="38">
        <f t="shared" ref="A376:B376" si="113">A342</f>
        <v>2</v>
      </c>
      <c r="B376" s="38">
        <f t="shared" si="113"/>
        <v>9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2.75" customHeight="1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2.75" customHeight="1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2.75" customHeight="1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2.75" customHeight="1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2.75" customHeight="1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2.75" customHeight="1" x14ac:dyDescent="0.25">
      <c r="A382" s="48"/>
      <c r="B382" s="31"/>
      <c r="C382" s="32"/>
      <c r="D382" s="41" t="s">
        <v>28</v>
      </c>
      <c r="E382" s="34"/>
      <c r="F382" s="35">
        <f t="shared" ref="F382:J382" si="114">SUM(F376:F381)</f>
        <v>0</v>
      </c>
      <c r="G382" s="35">
        <f t="shared" si="114"/>
        <v>0</v>
      </c>
      <c r="H382" s="35">
        <f t="shared" si="114"/>
        <v>0</v>
      </c>
      <c r="I382" s="35">
        <f t="shared" si="114"/>
        <v>0</v>
      </c>
      <c r="J382" s="35">
        <f t="shared" si="114"/>
        <v>0</v>
      </c>
      <c r="K382" s="36"/>
      <c r="L382" s="35" t="str">
        <f ca="1">SUM(L376:L384)</f>
        <v>#REF!</v>
      </c>
    </row>
    <row r="383" spans="1:12" ht="15.75" customHeight="1" x14ac:dyDescent="0.25">
      <c r="A383" s="49">
        <f t="shared" ref="A383:B383" si="115">A342</f>
        <v>2</v>
      </c>
      <c r="B383" s="49">
        <f t="shared" si="115"/>
        <v>9</v>
      </c>
      <c r="C383" s="63" t="s">
        <v>43</v>
      </c>
      <c r="D383" s="64"/>
      <c r="E383" s="44"/>
      <c r="F383" s="45">
        <f t="shared" ref="F383:J383" si="116">F349+F353+F363+F368+F375+F382</f>
        <v>2402</v>
      </c>
      <c r="G383" s="45">
        <f t="shared" si="116"/>
        <v>72.490000000000009</v>
      </c>
      <c r="H383" s="45">
        <f t="shared" si="116"/>
        <v>116.80000000000001</v>
      </c>
      <c r="I383" s="45">
        <f t="shared" si="116"/>
        <v>384.85999999999996</v>
      </c>
      <c r="J383" s="45">
        <f t="shared" si="116"/>
        <v>2436.5</v>
      </c>
      <c r="K383" s="46"/>
      <c r="L383" s="45" t="str">
        <f ca="1">L349+L353+L363+L368+L375+L382</f>
        <v>#REF!</v>
      </c>
    </row>
    <row r="384" spans="1:12" ht="12.75" customHeight="1" x14ac:dyDescent="0.25">
      <c r="A384" s="15">
        <v>2</v>
      </c>
      <c r="B384" s="16">
        <v>10</v>
      </c>
      <c r="C384" s="17" t="s">
        <v>23</v>
      </c>
      <c r="D384" s="18" t="s">
        <v>24</v>
      </c>
      <c r="E384" s="19" t="s">
        <v>158</v>
      </c>
      <c r="F384" s="20">
        <v>200</v>
      </c>
      <c r="G384" s="20">
        <v>24.26</v>
      </c>
      <c r="H384" s="20">
        <v>8.31</v>
      </c>
      <c r="I384" s="20">
        <v>39.75</v>
      </c>
      <c r="J384" s="20">
        <v>330.81</v>
      </c>
      <c r="K384" s="21"/>
      <c r="L384" s="20"/>
    </row>
    <row r="385" spans="1:12" ht="12.75" customHeight="1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2.75" customHeight="1" x14ac:dyDescent="0.25">
      <c r="A386" s="22"/>
      <c r="B386" s="23"/>
      <c r="C386" s="24"/>
      <c r="D386" s="29" t="s">
        <v>25</v>
      </c>
      <c r="E386" s="26" t="s">
        <v>99</v>
      </c>
      <c r="F386" s="27">
        <v>200</v>
      </c>
      <c r="G386" s="27">
        <v>2.79</v>
      </c>
      <c r="H386" s="27">
        <v>3.19</v>
      </c>
      <c r="I386" s="27">
        <v>19.71</v>
      </c>
      <c r="J386" s="27">
        <v>118.69</v>
      </c>
      <c r="K386" s="28"/>
      <c r="L386" s="27"/>
    </row>
    <row r="387" spans="1:12" ht="12.75" customHeight="1" x14ac:dyDescent="0.25">
      <c r="A387" s="22"/>
      <c r="B387" s="23"/>
      <c r="C387" s="24"/>
      <c r="D387" s="29" t="s">
        <v>26</v>
      </c>
      <c r="E387" s="26" t="s">
        <v>51</v>
      </c>
      <c r="F387" s="27">
        <v>50</v>
      </c>
      <c r="G387" s="27">
        <v>4.5</v>
      </c>
      <c r="H387" s="27">
        <v>3.9</v>
      </c>
      <c r="I387" s="27">
        <v>34.299999999999997</v>
      </c>
      <c r="J387" s="27">
        <v>117.5</v>
      </c>
      <c r="K387" s="28"/>
      <c r="L387" s="27"/>
    </row>
    <row r="388" spans="1:12" ht="12.75" customHeight="1" x14ac:dyDescent="0.25">
      <c r="A388" s="22"/>
      <c r="B388" s="23"/>
      <c r="C388" s="24"/>
      <c r="D388" s="29" t="s">
        <v>27</v>
      </c>
      <c r="E388" s="26" t="s">
        <v>52</v>
      </c>
      <c r="F388" s="27">
        <v>10</v>
      </c>
      <c r="G388" s="27">
        <v>0.1</v>
      </c>
      <c r="H388" s="27">
        <v>7.2</v>
      </c>
      <c r="I388" s="27">
        <v>0.1</v>
      </c>
      <c r="J388" s="27">
        <v>66</v>
      </c>
      <c r="K388" s="28"/>
      <c r="L388" s="27"/>
    </row>
    <row r="389" spans="1:12" ht="12.75" customHeight="1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2.75" customHeight="1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2.75" customHeight="1" x14ac:dyDescent="0.25">
      <c r="A391" s="30"/>
      <c r="B391" s="31"/>
      <c r="C391" s="32"/>
      <c r="D391" s="33" t="s">
        <v>28</v>
      </c>
      <c r="E391" s="34"/>
      <c r="F391" s="35">
        <f t="shared" ref="F391:J391" si="117">SUM(F384:F390)</f>
        <v>460</v>
      </c>
      <c r="G391" s="35">
        <f t="shared" si="117"/>
        <v>31.650000000000002</v>
      </c>
      <c r="H391" s="35">
        <f t="shared" si="117"/>
        <v>22.6</v>
      </c>
      <c r="I391" s="35">
        <f t="shared" si="117"/>
        <v>93.859999999999985</v>
      </c>
      <c r="J391" s="35">
        <f t="shared" si="117"/>
        <v>633</v>
      </c>
      <c r="K391" s="36"/>
      <c r="L391" s="35">
        <f>SUM(L384:L390)</f>
        <v>0</v>
      </c>
    </row>
    <row r="392" spans="1:12" ht="12.75" customHeight="1" x14ac:dyDescent="0.25">
      <c r="A392" s="37">
        <f t="shared" ref="A392:B392" si="118">A384</f>
        <v>2</v>
      </c>
      <c r="B392" s="38">
        <f t="shared" si="118"/>
        <v>10</v>
      </c>
      <c r="C392" s="39" t="s">
        <v>29</v>
      </c>
      <c r="D392" s="40" t="s">
        <v>27</v>
      </c>
      <c r="E392" s="26" t="s">
        <v>87</v>
      </c>
      <c r="F392" s="27">
        <v>95</v>
      </c>
      <c r="G392" s="27">
        <v>7.6</v>
      </c>
      <c r="H392" s="27">
        <v>4</v>
      </c>
      <c r="I392" s="27">
        <v>10.1</v>
      </c>
      <c r="J392" s="27">
        <v>107</v>
      </c>
      <c r="K392" s="28"/>
      <c r="L392" s="27"/>
    </row>
    <row r="393" spans="1:12" ht="12.75" customHeight="1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2.75" customHeight="1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2.75" customHeight="1" x14ac:dyDescent="0.25">
      <c r="A395" s="30"/>
      <c r="B395" s="31"/>
      <c r="C395" s="32"/>
      <c r="D395" s="33" t="s">
        <v>28</v>
      </c>
      <c r="E395" s="34"/>
      <c r="F395" s="35">
        <f t="shared" ref="F395:J395" si="119">SUM(F392:F394)</f>
        <v>95</v>
      </c>
      <c r="G395" s="35">
        <f t="shared" si="119"/>
        <v>7.6</v>
      </c>
      <c r="H395" s="35">
        <f t="shared" si="119"/>
        <v>4</v>
      </c>
      <c r="I395" s="35">
        <f t="shared" si="119"/>
        <v>10.1</v>
      </c>
      <c r="J395" s="35">
        <f t="shared" si="119"/>
        <v>107</v>
      </c>
      <c r="K395" s="36"/>
      <c r="L395" s="35" t="str">
        <f ca="1">SUM(L392:L400)</f>
        <v>#REF!</v>
      </c>
    </row>
    <row r="396" spans="1:12" ht="12.75" customHeight="1" x14ac:dyDescent="0.25">
      <c r="A396" s="37">
        <f t="shared" ref="A396:B396" si="120">A384</f>
        <v>2</v>
      </c>
      <c r="B396" s="38">
        <f t="shared" si="120"/>
        <v>10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2.75" customHeight="1" x14ac:dyDescent="0.25">
      <c r="A397" s="22"/>
      <c r="B397" s="23"/>
      <c r="C397" s="24"/>
      <c r="D397" s="29" t="s">
        <v>32</v>
      </c>
      <c r="E397" s="26" t="s">
        <v>159</v>
      </c>
      <c r="F397" s="27">
        <v>250</v>
      </c>
      <c r="G397" s="27">
        <v>9.76</v>
      </c>
      <c r="H397" s="27">
        <v>6.72</v>
      </c>
      <c r="I397" s="27">
        <v>19.010000000000002</v>
      </c>
      <c r="J397" s="27">
        <v>175.1</v>
      </c>
      <c r="K397" s="28"/>
      <c r="L397" s="27"/>
    </row>
    <row r="398" spans="1:12" ht="12.75" customHeight="1" x14ac:dyDescent="0.25">
      <c r="A398" s="22"/>
      <c r="B398" s="23"/>
      <c r="C398" s="24"/>
      <c r="D398" s="29" t="s">
        <v>33</v>
      </c>
      <c r="E398" s="26" t="s">
        <v>160</v>
      </c>
      <c r="F398" s="27">
        <v>230</v>
      </c>
      <c r="G398" s="27">
        <v>18.71</v>
      </c>
      <c r="H398" s="27">
        <v>23.9</v>
      </c>
      <c r="I398" s="27">
        <v>29.27</v>
      </c>
      <c r="J398" s="27">
        <v>502</v>
      </c>
      <c r="K398" s="28"/>
      <c r="L398" s="27"/>
    </row>
    <row r="399" spans="1:12" ht="12.75" customHeight="1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2.75" customHeight="1" x14ac:dyDescent="0.25">
      <c r="A400" s="22"/>
      <c r="B400" s="23"/>
      <c r="C400" s="24"/>
      <c r="D400" s="29" t="s">
        <v>35</v>
      </c>
      <c r="E400" s="26" t="s">
        <v>60</v>
      </c>
      <c r="F400" s="27">
        <v>200</v>
      </c>
      <c r="G400" s="27">
        <v>0.56000000000000005</v>
      </c>
      <c r="H400" s="27"/>
      <c r="I400" s="27">
        <v>27.89</v>
      </c>
      <c r="J400" s="27">
        <v>113.79</v>
      </c>
      <c r="K400" s="28"/>
      <c r="L400" s="27"/>
    </row>
    <row r="401" spans="1:12" ht="12.75" customHeight="1" x14ac:dyDescent="0.25">
      <c r="A401" s="22"/>
      <c r="B401" s="23"/>
      <c r="C401" s="24"/>
      <c r="D401" s="29" t="s">
        <v>36</v>
      </c>
      <c r="E401" s="26" t="s">
        <v>51</v>
      </c>
      <c r="F401" s="27">
        <v>50</v>
      </c>
      <c r="G401" s="27">
        <v>4.5</v>
      </c>
      <c r="H401" s="27">
        <v>3.9</v>
      </c>
      <c r="I401" s="27">
        <v>34.299999999999997</v>
      </c>
      <c r="J401" s="27">
        <v>117.5</v>
      </c>
      <c r="K401" s="28"/>
      <c r="L401" s="27"/>
    </row>
    <row r="402" spans="1:12" ht="12.75" customHeight="1" x14ac:dyDescent="0.25">
      <c r="A402" s="22"/>
      <c r="B402" s="23"/>
      <c r="C402" s="24"/>
      <c r="D402" s="29" t="s">
        <v>37</v>
      </c>
      <c r="E402" s="26" t="s">
        <v>138</v>
      </c>
      <c r="F402" s="27">
        <v>40</v>
      </c>
      <c r="G402" s="27">
        <v>3.2</v>
      </c>
      <c r="H402" s="27">
        <v>0.7</v>
      </c>
      <c r="I402" s="27">
        <v>16.600000000000001</v>
      </c>
      <c r="J402" s="27">
        <v>103</v>
      </c>
      <c r="K402" s="28"/>
      <c r="L402" s="27"/>
    </row>
    <row r="403" spans="1:12" ht="12.75" customHeight="1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2.75" customHeight="1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2.75" customHeight="1" x14ac:dyDescent="0.25">
      <c r="A405" s="30"/>
      <c r="B405" s="31"/>
      <c r="C405" s="32"/>
      <c r="D405" s="33" t="s">
        <v>28</v>
      </c>
      <c r="E405" s="34"/>
      <c r="F405" s="35">
        <f t="shared" ref="F405:J405" si="121">SUM(F396:F404)</f>
        <v>770</v>
      </c>
      <c r="G405" s="35">
        <f t="shared" si="121"/>
        <v>36.730000000000004</v>
      </c>
      <c r="H405" s="35">
        <f t="shared" si="121"/>
        <v>35.22</v>
      </c>
      <c r="I405" s="35">
        <f t="shared" si="121"/>
        <v>127.07</v>
      </c>
      <c r="J405" s="35">
        <f t="shared" si="121"/>
        <v>1011.39</v>
      </c>
      <c r="K405" s="36"/>
      <c r="L405" s="35" t="str">
        <f ca="1">SUM(L402:L410)</f>
        <v>#REF!</v>
      </c>
    </row>
    <row r="406" spans="1:12" ht="12.75" customHeight="1" x14ac:dyDescent="0.25">
      <c r="A406" s="37">
        <f t="shared" ref="A406:B406" si="122">A384</f>
        <v>2</v>
      </c>
      <c r="B406" s="38">
        <f t="shared" si="122"/>
        <v>10</v>
      </c>
      <c r="C406" s="39" t="s">
        <v>38</v>
      </c>
      <c r="D406" s="40" t="s">
        <v>39</v>
      </c>
      <c r="E406" s="26" t="s">
        <v>161</v>
      </c>
      <c r="F406" s="27">
        <v>60</v>
      </c>
      <c r="G406" s="27">
        <v>4.13</v>
      </c>
      <c r="H406" s="27">
        <v>8</v>
      </c>
      <c r="I406" s="27">
        <v>34.119999999999997</v>
      </c>
      <c r="J406" s="27">
        <v>345</v>
      </c>
      <c r="K406" s="28"/>
      <c r="L406" s="27"/>
    </row>
    <row r="407" spans="1:12" ht="12.75" customHeight="1" x14ac:dyDescent="0.25">
      <c r="A407" s="22"/>
      <c r="B407" s="23"/>
      <c r="C407" s="24"/>
      <c r="D407" s="40" t="s">
        <v>35</v>
      </c>
      <c r="E407" s="26" t="s">
        <v>82</v>
      </c>
      <c r="F407" s="27">
        <v>200</v>
      </c>
      <c r="G407" s="27">
        <v>1</v>
      </c>
      <c r="H407" s="27">
        <v>0.2</v>
      </c>
      <c r="I407" s="27">
        <v>20.2</v>
      </c>
      <c r="J407" s="27">
        <v>92</v>
      </c>
      <c r="K407" s="28"/>
      <c r="L407" s="27"/>
    </row>
    <row r="408" spans="1:12" ht="12.75" customHeight="1" x14ac:dyDescent="0.25">
      <c r="A408" s="22"/>
      <c r="B408" s="23"/>
      <c r="C408" s="24"/>
      <c r="D408" s="25"/>
      <c r="E408" s="26" t="s">
        <v>27</v>
      </c>
      <c r="F408" s="27">
        <v>143</v>
      </c>
      <c r="G408" s="27">
        <v>0.5</v>
      </c>
      <c r="H408" s="27">
        <v>0.5</v>
      </c>
      <c r="I408" s="27">
        <v>14.3</v>
      </c>
      <c r="J408" s="27">
        <v>67.2</v>
      </c>
      <c r="K408" s="28"/>
      <c r="L408" s="27"/>
    </row>
    <row r="409" spans="1:12" ht="12.75" customHeight="1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2.75" customHeight="1" x14ac:dyDescent="0.25">
      <c r="A410" s="30"/>
      <c r="B410" s="31"/>
      <c r="C410" s="32"/>
      <c r="D410" s="33" t="s">
        <v>28</v>
      </c>
      <c r="E410" s="34"/>
      <c r="F410" s="35">
        <f t="shared" ref="F410:J410" si="123">SUM(F406:F409)</f>
        <v>403</v>
      </c>
      <c r="G410" s="35">
        <f t="shared" si="123"/>
        <v>5.63</v>
      </c>
      <c r="H410" s="35">
        <f t="shared" si="123"/>
        <v>8.6999999999999993</v>
      </c>
      <c r="I410" s="35">
        <f t="shared" si="123"/>
        <v>68.61999999999999</v>
      </c>
      <c r="J410" s="35">
        <f t="shared" si="123"/>
        <v>504.2</v>
      </c>
      <c r="K410" s="36"/>
      <c r="L410" s="35" t="str">
        <f ca="1">SUM(L403:L409)</f>
        <v>#REF!</v>
      </c>
    </row>
    <row r="411" spans="1:12" ht="12.75" customHeight="1" x14ac:dyDescent="0.25">
      <c r="A411" s="37">
        <f t="shared" ref="A411:B411" si="124">A384</f>
        <v>2</v>
      </c>
      <c r="B411" s="38">
        <f t="shared" si="124"/>
        <v>10</v>
      </c>
      <c r="C411" s="39" t="s">
        <v>40</v>
      </c>
      <c r="D411" s="29" t="s">
        <v>24</v>
      </c>
      <c r="E411" s="26" t="s">
        <v>162</v>
      </c>
      <c r="F411" s="27" t="s">
        <v>94</v>
      </c>
      <c r="G411" s="27">
        <v>8.9499999999999993</v>
      </c>
      <c r="H411" s="27">
        <v>5.48</v>
      </c>
      <c r="I411" s="27">
        <v>9.16</v>
      </c>
      <c r="J411" s="27">
        <v>121.07</v>
      </c>
      <c r="K411" s="28"/>
      <c r="L411" s="27"/>
    </row>
    <row r="412" spans="1:12" ht="12.75" customHeight="1" x14ac:dyDescent="0.25">
      <c r="A412" s="22"/>
      <c r="B412" s="23"/>
      <c r="C412" s="24"/>
      <c r="D412" s="29" t="s">
        <v>34</v>
      </c>
      <c r="E412" s="26" t="s">
        <v>127</v>
      </c>
      <c r="F412" s="27">
        <v>200</v>
      </c>
      <c r="G412" s="27">
        <v>5.18</v>
      </c>
      <c r="H412" s="27">
        <v>6.78</v>
      </c>
      <c r="I412" s="27">
        <v>53.7</v>
      </c>
      <c r="J412" s="27">
        <v>300.29000000000002</v>
      </c>
      <c r="K412" s="28"/>
      <c r="L412" s="27"/>
    </row>
    <row r="413" spans="1:12" ht="12.75" customHeight="1" x14ac:dyDescent="0.25">
      <c r="A413" s="22"/>
      <c r="B413" s="23"/>
      <c r="C413" s="24"/>
      <c r="D413" s="29" t="s">
        <v>35</v>
      </c>
      <c r="E413" s="26" t="s">
        <v>67</v>
      </c>
      <c r="F413" s="27">
        <v>200</v>
      </c>
      <c r="G413" s="27">
        <v>0.12</v>
      </c>
      <c r="H413" s="27"/>
      <c r="I413" s="27">
        <v>12.04</v>
      </c>
      <c r="J413" s="27">
        <v>48.64</v>
      </c>
      <c r="K413" s="28"/>
      <c r="L413" s="27"/>
    </row>
    <row r="414" spans="1:12" ht="12.75" customHeight="1" x14ac:dyDescent="0.25">
      <c r="A414" s="22"/>
      <c r="B414" s="23"/>
      <c r="C414" s="24"/>
      <c r="D414" s="29" t="s">
        <v>26</v>
      </c>
      <c r="E414" s="26" t="s">
        <v>69</v>
      </c>
      <c r="F414" s="27">
        <v>90</v>
      </c>
      <c r="G414" s="27">
        <v>7.7</v>
      </c>
      <c r="H414" s="27">
        <v>4.5999999999999996</v>
      </c>
      <c r="I414" s="27">
        <v>50.9</v>
      </c>
      <c r="J414" s="27">
        <v>220.5</v>
      </c>
      <c r="K414" s="28"/>
      <c r="L414" s="27"/>
    </row>
    <row r="415" spans="1:12" ht="12.75" customHeight="1" x14ac:dyDescent="0.25">
      <c r="A415" s="22"/>
      <c r="B415" s="23"/>
      <c r="C415" s="24"/>
      <c r="D415" s="25"/>
      <c r="E415" s="26" t="s">
        <v>144</v>
      </c>
      <c r="F415" s="27">
        <v>100</v>
      </c>
      <c r="G415" s="27">
        <v>1.06</v>
      </c>
      <c r="H415" s="27">
        <v>10.1</v>
      </c>
      <c r="I415" s="27">
        <v>3.72</v>
      </c>
      <c r="J415" s="27">
        <v>110.14</v>
      </c>
      <c r="K415" s="28"/>
      <c r="L415" s="27"/>
    </row>
    <row r="416" spans="1:12" ht="12.75" customHeight="1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2.75" customHeight="1" x14ac:dyDescent="0.25">
      <c r="A417" s="30"/>
      <c r="B417" s="31"/>
      <c r="C417" s="32"/>
      <c r="D417" s="33" t="s">
        <v>28</v>
      </c>
      <c r="E417" s="34"/>
      <c r="F417" s="35">
        <f t="shared" ref="F417:J417" si="125">SUM(F411:F416)</f>
        <v>590</v>
      </c>
      <c r="G417" s="35">
        <f t="shared" si="125"/>
        <v>23.009999999999998</v>
      </c>
      <c r="H417" s="35">
        <f t="shared" si="125"/>
        <v>26.96</v>
      </c>
      <c r="I417" s="35">
        <f t="shared" si="125"/>
        <v>129.52000000000001</v>
      </c>
      <c r="J417" s="35">
        <f t="shared" si="125"/>
        <v>800.64</v>
      </c>
      <c r="K417" s="36"/>
      <c r="L417" s="35" t="str">
        <f ca="1">SUM(L411:L419)</f>
        <v>#REF!</v>
      </c>
    </row>
    <row r="418" spans="1:12" ht="12.75" customHeight="1" x14ac:dyDescent="0.25">
      <c r="A418" s="37">
        <f t="shared" ref="A418:B418" si="126">A384</f>
        <v>2</v>
      </c>
      <c r="B418" s="38">
        <f t="shared" si="126"/>
        <v>10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2.75" customHeight="1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2.75" customHeight="1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2.75" customHeight="1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2.75" customHeight="1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2.75" customHeight="1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2.75" customHeight="1" x14ac:dyDescent="0.25">
      <c r="A424" s="30"/>
      <c r="B424" s="31"/>
      <c r="C424" s="32"/>
      <c r="D424" s="41" t="s">
        <v>28</v>
      </c>
      <c r="E424" s="34"/>
      <c r="F424" s="35">
        <f t="shared" ref="F424:J424" si="127">SUM(F418:F423)</f>
        <v>0</v>
      </c>
      <c r="G424" s="35">
        <f t="shared" si="127"/>
        <v>0</v>
      </c>
      <c r="H424" s="35">
        <f t="shared" si="127"/>
        <v>0</v>
      </c>
      <c r="I424" s="35">
        <f t="shared" si="127"/>
        <v>0</v>
      </c>
      <c r="J424" s="35">
        <f t="shared" si="127"/>
        <v>0</v>
      </c>
      <c r="K424" s="36"/>
      <c r="L424" s="35" t="str">
        <f ca="1">SUM(L418:L426)</f>
        <v>#REF!</v>
      </c>
    </row>
    <row r="425" spans="1:12" ht="15.75" customHeight="1" x14ac:dyDescent="0.25">
      <c r="A425" s="42">
        <f t="shared" ref="A425:B425" si="128">A384</f>
        <v>2</v>
      </c>
      <c r="B425" s="43">
        <f t="shared" si="128"/>
        <v>10</v>
      </c>
      <c r="C425" s="63" t="s">
        <v>43</v>
      </c>
      <c r="D425" s="64"/>
      <c r="E425" s="44"/>
      <c r="F425" s="45">
        <f t="shared" ref="F425:J425" si="129">F391+F395+F405+F410+F417+F424</f>
        <v>2318</v>
      </c>
      <c r="G425" s="45">
        <f t="shared" si="129"/>
        <v>104.62</v>
      </c>
      <c r="H425" s="45">
        <f t="shared" si="129"/>
        <v>97.47999999999999</v>
      </c>
      <c r="I425" s="45">
        <f t="shared" si="129"/>
        <v>429.16999999999996</v>
      </c>
      <c r="J425" s="45">
        <f t="shared" si="129"/>
        <v>3056.2299999999996</v>
      </c>
      <c r="K425" s="46"/>
      <c r="L425" s="45" t="str">
        <f ca="1">L391+L395+L405+L410+L417+L424</f>
        <v>#REF!</v>
      </c>
    </row>
    <row r="426" spans="1:12" ht="12.75" customHeight="1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2.75" customHeight="1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2.75" customHeight="1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2.75" customHeight="1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2.75" customHeight="1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2.75" customHeight="1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2.75" customHeight="1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2.75" customHeight="1" x14ac:dyDescent="0.25">
      <c r="A433" s="30"/>
      <c r="B433" s="31"/>
      <c r="C433" s="32"/>
      <c r="D433" s="33" t="s">
        <v>28</v>
      </c>
      <c r="E433" s="34"/>
      <c r="F433" s="35">
        <f t="shared" ref="F433:J433" si="130">SUM(F426:F432)</f>
        <v>0</v>
      </c>
      <c r="G433" s="35">
        <f t="shared" si="130"/>
        <v>0</v>
      </c>
      <c r="H433" s="35">
        <f t="shared" si="130"/>
        <v>0</v>
      </c>
      <c r="I433" s="35">
        <f t="shared" si="130"/>
        <v>0</v>
      </c>
      <c r="J433" s="35">
        <f t="shared" si="130"/>
        <v>0</v>
      </c>
      <c r="K433" s="36"/>
      <c r="L433" s="35">
        <f>SUM(L426:L432)</f>
        <v>0</v>
      </c>
    </row>
    <row r="434" spans="1:12" ht="12.75" customHeight="1" x14ac:dyDescent="0.25">
      <c r="A434" s="37">
        <f t="shared" ref="A434:B434" si="131">A426</f>
        <v>2</v>
      </c>
      <c r="B434" s="38">
        <f t="shared" si="131"/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2.75" customHeight="1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2.75" customHeight="1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2.75" customHeight="1" x14ac:dyDescent="0.25">
      <c r="A437" s="30"/>
      <c r="B437" s="31"/>
      <c r="C437" s="32"/>
      <c r="D437" s="33" t="s">
        <v>28</v>
      </c>
      <c r="E437" s="34"/>
      <c r="F437" s="35">
        <f t="shared" ref="F437:J437" si="132">SUM(F434:F436)</f>
        <v>0</v>
      </c>
      <c r="G437" s="35">
        <f t="shared" si="132"/>
        <v>0</v>
      </c>
      <c r="H437" s="35">
        <f t="shared" si="132"/>
        <v>0</v>
      </c>
      <c r="I437" s="35">
        <f t="shared" si="132"/>
        <v>0</v>
      </c>
      <c r="J437" s="35">
        <f t="shared" si="132"/>
        <v>0</v>
      </c>
      <c r="K437" s="36"/>
      <c r="L437" s="35" t="str">
        <f ca="1">SUM(L434:L442)</f>
        <v>#REF!</v>
      </c>
    </row>
    <row r="438" spans="1:12" ht="12.75" customHeight="1" x14ac:dyDescent="0.25">
      <c r="A438" s="37">
        <f t="shared" ref="A438:B438" si="133">A426</f>
        <v>2</v>
      </c>
      <c r="B438" s="38">
        <f t="shared" si="133"/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2.75" customHeight="1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2.75" customHeight="1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2.75" customHeight="1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2.75" customHeight="1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2.75" customHeight="1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2.75" customHeight="1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2.75" customHeight="1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2.75" customHeight="1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2.75" customHeight="1" x14ac:dyDescent="0.25">
      <c r="A447" s="30"/>
      <c r="B447" s="31"/>
      <c r="C447" s="32"/>
      <c r="D447" s="33" t="s">
        <v>28</v>
      </c>
      <c r="E447" s="34"/>
      <c r="F447" s="35">
        <f t="shared" ref="F447:J447" si="134">SUM(F438:F446)</f>
        <v>0</v>
      </c>
      <c r="G447" s="35">
        <f t="shared" si="134"/>
        <v>0</v>
      </c>
      <c r="H447" s="35">
        <f t="shared" si="134"/>
        <v>0</v>
      </c>
      <c r="I447" s="35">
        <f t="shared" si="134"/>
        <v>0</v>
      </c>
      <c r="J447" s="35">
        <f t="shared" si="134"/>
        <v>0</v>
      </c>
      <c r="K447" s="36"/>
      <c r="L447" s="35" t="str">
        <f ca="1">SUM(L444:L452)</f>
        <v>#REF!</v>
      </c>
    </row>
    <row r="448" spans="1:12" ht="12.75" customHeight="1" x14ac:dyDescent="0.25">
      <c r="A448" s="37">
        <f t="shared" ref="A448:B448" si="135">A426</f>
        <v>2</v>
      </c>
      <c r="B448" s="38">
        <f t="shared" si="135"/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2.75" customHeight="1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2.75" customHeight="1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2.75" customHeight="1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2.75" customHeight="1" x14ac:dyDescent="0.25">
      <c r="A452" s="30"/>
      <c r="B452" s="31"/>
      <c r="C452" s="32"/>
      <c r="D452" s="33" t="s">
        <v>28</v>
      </c>
      <c r="E452" s="34"/>
      <c r="F452" s="35">
        <f t="shared" ref="F452:J452" si="136">SUM(F448:F451)</f>
        <v>0</v>
      </c>
      <c r="G452" s="35">
        <f t="shared" si="136"/>
        <v>0</v>
      </c>
      <c r="H452" s="35">
        <f t="shared" si="136"/>
        <v>0</v>
      </c>
      <c r="I452" s="35">
        <f t="shared" si="136"/>
        <v>0</v>
      </c>
      <c r="J452" s="35">
        <f t="shared" si="136"/>
        <v>0</v>
      </c>
      <c r="K452" s="36"/>
      <c r="L452" s="35" t="str">
        <f ca="1">SUM(L445:L451)</f>
        <v>#REF!</v>
      </c>
    </row>
    <row r="453" spans="1:12" ht="12.75" customHeight="1" x14ac:dyDescent="0.25">
      <c r="A453" s="37">
        <f t="shared" ref="A453:B453" si="137">A426</f>
        <v>2</v>
      </c>
      <c r="B453" s="38">
        <f t="shared" si="137"/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2.75" customHeight="1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2.75" customHeight="1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2.75" customHeight="1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2.75" customHeight="1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2.75" customHeight="1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2.75" customHeight="1" x14ac:dyDescent="0.25">
      <c r="A459" s="30"/>
      <c r="B459" s="31"/>
      <c r="C459" s="32"/>
      <c r="D459" s="33" t="s">
        <v>28</v>
      </c>
      <c r="E459" s="34"/>
      <c r="F459" s="35">
        <f t="shared" ref="F459:J459" si="138">SUM(F453:F458)</f>
        <v>0</v>
      </c>
      <c r="G459" s="35">
        <f t="shared" si="138"/>
        <v>0</v>
      </c>
      <c r="H459" s="35">
        <f t="shared" si="138"/>
        <v>0</v>
      </c>
      <c r="I459" s="35">
        <f t="shared" si="138"/>
        <v>0</v>
      </c>
      <c r="J459" s="35">
        <f t="shared" si="138"/>
        <v>0</v>
      </c>
      <c r="K459" s="36"/>
      <c r="L459" s="35" t="str">
        <f ca="1">SUM(L453:L461)</f>
        <v>#REF!</v>
      </c>
    </row>
    <row r="460" spans="1:12" ht="12.75" customHeight="1" x14ac:dyDescent="0.25">
      <c r="A460" s="37">
        <f t="shared" ref="A460:B460" si="139">A426</f>
        <v>2</v>
      </c>
      <c r="B460" s="38">
        <f t="shared" si="139"/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2.75" customHeight="1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2.75" customHeight="1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2.75" customHeight="1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2.75" customHeight="1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2.75" customHeight="1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2.75" customHeight="1" x14ac:dyDescent="0.25">
      <c r="A466" s="30"/>
      <c r="B466" s="31"/>
      <c r="C466" s="32"/>
      <c r="D466" s="41" t="s">
        <v>28</v>
      </c>
      <c r="E466" s="34"/>
      <c r="F466" s="35">
        <f t="shared" ref="F466:J466" si="140">SUM(F460:F465)</f>
        <v>0</v>
      </c>
      <c r="G466" s="35">
        <f t="shared" si="140"/>
        <v>0</v>
      </c>
      <c r="H466" s="35">
        <f t="shared" si="140"/>
        <v>0</v>
      </c>
      <c r="I466" s="35">
        <f t="shared" si="140"/>
        <v>0</v>
      </c>
      <c r="J466" s="35">
        <f t="shared" si="140"/>
        <v>0</v>
      </c>
      <c r="K466" s="36"/>
      <c r="L466" s="35" t="str">
        <f ca="1">SUM(L460:L468)</f>
        <v>#REF!</v>
      </c>
    </row>
    <row r="467" spans="1:12" ht="15.75" customHeight="1" x14ac:dyDescent="0.25">
      <c r="A467" s="42">
        <f t="shared" ref="A467:B467" si="141">A426</f>
        <v>2</v>
      </c>
      <c r="B467" s="43">
        <f t="shared" si="141"/>
        <v>4</v>
      </c>
      <c r="C467" s="63" t="s">
        <v>43</v>
      </c>
      <c r="D467" s="64"/>
      <c r="E467" s="44"/>
      <c r="F467" s="45">
        <f t="shared" ref="F467:J467" si="142">F433+F437+F447+F452+F459+F466</f>
        <v>0</v>
      </c>
      <c r="G467" s="45">
        <f t="shared" si="142"/>
        <v>0</v>
      </c>
      <c r="H467" s="45">
        <f t="shared" si="142"/>
        <v>0</v>
      </c>
      <c r="I467" s="45">
        <f t="shared" si="142"/>
        <v>0</v>
      </c>
      <c r="J467" s="45">
        <f t="shared" si="142"/>
        <v>0</v>
      </c>
      <c r="K467" s="46"/>
      <c r="L467" s="45" t="str">
        <f ca="1">L433+L437+L447+L452+L459+L466</f>
        <v>#REF!</v>
      </c>
    </row>
    <row r="468" spans="1:12" ht="12.75" customHeight="1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2.75" customHeight="1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2.75" customHeight="1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2.75" customHeight="1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2.75" customHeight="1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2.75" customHeight="1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2.75" customHeight="1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2.75" customHeight="1" x14ac:dyDescent="0.25">
      <c r="A475" s="30"/>
      <c r="B475" s="31"/>
      <c r="C475" s="32"/>
      <c r="D475" s="33" t="s">
        <v>28</v>
      </c>
      <c r="E475" s="34"/>
      <c r="F475" s="35">
        <f t="shared" ref="F475:J475" si="143">SUM(F468:F474)</f>
        <v>0</v>
      </c>
      <c r="G475" s="35">
        <f t="shared" si="143"/>
        <v>0</v>
      </c>
      <c r="H475" s="35">
        <f t="shared" si="143"/>
        <v>0</v>
      </c>
      <c r="I475" s="35">
        <f t="shared" si="143"/>
        <v>0</v>
      </c>
      <c r="J475" s="35">
        <f t="shared" si="143"/>
        <v>0</v>
      </c>
      <c r="K475" s="36"/>
      <c r="L475" s="35">
        <f>SUM(L468:L474)</f>
        <v>0</v>
      </c>
    </row>
    <row r="476" spans="1:12" ht="12.75" customHeight="1" x14ac:dyDescent="0.25">
      <c r="A476" s="37">
        <f t="shared" ref="A476:B476" si="144">A468</f>
        <v>2</v>
      </c>
      <c r="B476" s="38">
        <f t="shared" si="144"/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2.75" customHeight="1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2.75" customHeight="1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2.75" customHeight="1" x14ac:dyDescent="0.25">
      <c r="A479" s="30"/>
      <c r="B479" s="31"/>
      <c r="C479" s="32"/>
      <c r="D479" s="33" t="s">
        <v>28</v>
      </c>
      <c r="E479" s="34"/>
      <c r="F479" s="35">
        <f t="shared" ref="F479:J479" si="145">SUM(F476:F478)</f>
        <v>0</v>
      </c>
      <c r="G479" s="35">
        <f t="shared" si="145"/>
        <v>0</v>
      </c>
      <c r="H479" s="35">
        <f t="shared" si="145"/>
        <v>0</v>
      </c>
      <c r="I479" s="35">
        <f t="shared" si="145"/>
        <v>0</v>
      </c>
      <c r="J479" s="35">
        <f t="shared" si="145"/>
        <v>0</v>
      </c>
      <c r="K479" s="36"/>
      <c r="L479" s="35" t="str">
        <f ca="1">SUM(L476:L484)</f>
        <v>#REF!</v>
      </c>
    </row>
    <row r="480" spans="1:12" ht="12.75" customHeight="1" x14ac:dyDescent="0.25">
      <c r="A480" s="37">
        <f t="shared" ref="A480:B480" si="146">A468</f>
        <v>2</v>
      </c>
      <c r="B480" s="38">
        <f t="shared" si="146"/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2.75" customHeight="1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2.75" customHeight="1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2.75" customHeight="1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2.75" customHeight="1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2.75" customHeight="1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2.75" customHeight="1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2.75" customHeight="1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2.75" customHeight="1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2.75" customHeight="1" x14ac:dyDescent="0.25">
      <c r="A489" s="30"/>
      <c r="B489" s="31"/>
      <c r="C489" s="32"/>
      <c r="D489" s="33" t="s">
        <v>28</v>
      </c>
      <c r="E489" s="34"/>
      <c r="F489" s="35">
        <f t="shared" ref="F489:J489" si="147">SUM(F480:F488)</f>
        <v>0</v>
      </c>
      <c r="G489" s="35">
        <f t="shared" si="147"/>
        <v>0</v>
      </c>
      <c r="H489" s="35">
        <f t="shared" si="147"/>
        <v>0</v>
      </c>
      <c r="I489" s="35">
        <f t="shared" si="147"/>
        <v>0</v>
      </c>
      <c r="J489" s="35">
        <f t="shared" si="147"/>
        <v>0</v>
      </c>
      <c r="K489" s="36"/>
      <c r="L489" s="35" t="str">
        <f ca="1">SUM(L486:L494)</f>
        <v>#REF!</v>
      </c>
    </row>
    <row r="490" spans="1:12" ht="12.75" customHeight="1" x14ac:dyDescent="0.25">
      <c r="A490" s="37">
        <f t="shared" ref="A490:B490" si="148">A468</f>
        <v>2</v>
      </c>
      <c r="B490" s="38">
        <f t="shared" si="148"/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2.75" customHeight="1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2.75" customHeight="1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2.75" customHeight="1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2.75" customHeight="1" x14ac:dyDescent="0.25">
      <c r="A494" s="30"/>
      <c r="B494" s="31"/>
      <c r="C494" s="32"/>
      <c r="D494" s="33" t="s">
        <v>28</v>
      </c>
      <c r="E494" s="34"/>
      <c r="F494" s="35">
        <f t="shared" ref="F494:J494" si="149">SUM(F490:F493)</f>
        <v>0</v>
      </c>
      <c r="G494" s="35">
        <f t="shared" si="149"/>
        <v>0</v>
      </c>
      <c r="H494" s="35">
        <f t="shared" si="149"/>
        <v>0</v>
      </c>
      <c r="I494" s="35">
        <f t="shared" si="149"/>
        <v>0</v>
      </c>
      <c r="J494" s="35">
        <f t="shared" si="149"/>
        <v>0</v>
      </c>
      <c r="K494" s="36"/>
      <c r="L494" s="35" t="str">
        <f ca="1">SUM(L487:L493)</f>
        <v>#REF!</v>
      </c>
    </row>
    <row r="495" spans="1:12" ht="12.75" customHeight="1" x14ac:dyDescent="0.25">
      <c r="A495" s="37">
        <f t="shared" ref="A495:B495" si="150">A468</f>
        <v>2</v>
      </c>
      <c r="B495" s="38">
        <f t="shared" si="150"/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2.75" customHeight="1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2.75" customHeight="1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2.75" customHeight="1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2.75" customHeight="1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2.75" customHeight="1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2.75" customHeight="1" x14ac:dyDescent="0.25">
      <c r="A501" s="30"/>
      <c r="B501" s="31"/>
      <c r="C501" s="32"/>
      <c r="D501" s="33" t="s">
        <v>28</v>
      </c>
      <c r="E501" s="34"/>
      <c r="F501" s="35">
        <f t="shared" ref="F501:J501" si="151">SUM(F495:F500)</f>
        <v>0</v>
      </c>
      <c r="G501" s="35">
        <f t="shared" si="151"/>
        <v>0</v>
      </c>
      <c r="H501" s="35">
        <f t="shared" si="151"/>
        <v>0</v>
      </c>
      <c r="I501" s="35">
        <f t="shared" si="151"/>
        <v>0</v>
      </c>
      <c r="J501" s="35">
        <f t="shared" si="151"/>
        <v>0</v>
      </c>
      <c r="K501" s="36"/>
      <c r="L501" s="35" t="str">
        <f ca="1">SUM(L495:L503)</f>
        <v>#REF!</v>
      </c>
    </row>
    <row r="502" spans="1:12" ht="12.75" customHeight="1" x14ac:dyDescent="0.25">
      <c r="A502" s="37">
        <f t="shared" ref="A502:B502" si="152">A468</f>
        <v>2</v>
      </c>
      <c r="B502" s="38">
        <f t="shared" si="152"/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2.75" customHeight="1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2.75" customHeight="1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2.75" customHeight="1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2.75" customHeight="1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2.75" customHeight="1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2.75" customHeight="1" x14ac:dyDescent="0.25">
      <c r="A508" s="30"/>
      <c r="B508" s="31"/>
      <c r="C508" s="32"/>
      <c r="D508" s="41" t="s">
        <v>28</v>
      </c>
      <c r="E508" s="34"/>
      <c r="F508" s="35">
        <f t="shared" ref="F508:J508" si="153">SUM(F502:F507)</f>
        <v>0</v>
      </c>
      <c r="G508" s="35">
        <f t="shared" si="153"/>
        <v>0</v>
      </c>
      <c r="H508" s="35">
        <f t="shared" si="153"/>
        <v>0</v>
      </c>
      <c r="I508" s="35">
        <f t="shared" si="153"/>
        <v>0</v>
      </c>
      <c r="J508" s="35">
        <f t="shared" si="153"/>
        <v>0</v>
      </c>
      <c r="K508" s="36"/>
      <c r="L508" s="35" t="str">
        <f ca="1">SUM(L502:L510)</f>
        <v>#REF!</v>
      </c>
    </row>
    <row r="509" spans="1:12" ht="15.75" customHeight="1" x14ac:dyDescent="0.25">
      <c r="A509" s="42">
        <f t="shared" ref="A509:B509" si="154">A468</f>
        <v>2</v>
      </c>
      <c r="B509" s="43">
        <f t="shared" si="154"/>
        <v>5</v>
      </c>
      <c r="C509" s="63" t="s">
        <v>43</v>
      </c>
      <c r="D509" s="64"/>
      <c r="E509" s="44"/>
      <c r="F509" s="45">
        <f t="shared" ref="F509:J509" si="155">F475+F479+F489+F494+F501+F508</f>
        <v>0</v>
      </c>
      <c r="G509" s="45">
        <f t="shared" si="155"/>
        <v>0</v>
      </c>
      <c r="H509" s="45">
        <f t="shared" si="155"/>
        <v>0</v>
      </c>
      <c r="I509" s="45">
        <f t="shared" si="155"/>
        <v>0</v>
      </c>
      <c r="J509" s="45">
        <f t="shared" si="155"/>
        <v>0</v>
      </c>
      <c r="K509" s="46"/>
      <c r="L509" s="45" t="str">
        <f ca="1">L475+L479+L489+L494+L501+L508</f>
        <v>#REF!</v>
      </c>
    </row>
    <row r="510" spans="1:12" ht="12.75" customHeight="1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2.75" customHeight="1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2.75" customHeight="1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2.75" customHeight="1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2.75" customHeight="1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2.75" customHeight="1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2.75" customHeight="1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2.75" customHeight="1" x14ac:dyDescent="0.25">
      <c r="A517" s="30"/>
      <c r="B517" s="31"/>
      <c r="C517" s="32"/>
      <c r="D517" s="33" t="s">
        <v>28</v>
      </c>
      <c r="E517" s="34"/>
      <c r="F517" s="35">
        <f t="shared" ref="F517:J517" si="156">SUM(F510:F516)</f>
        <v>0</v>
      </c>
      <c r="G517" s="35">
        <f t="shared" si="156"/>
        <v>0</v>
      </c>
      <c r="H517" s="35">
        <f t="shared" si="156"/>
        <v>0</v>
      </c>
      <c r="I517" s="35">
        <f t="shared" si="156"/>
        <v>0</v>
      </c>
      <c r="J517" s="35">
        <f t="shared" si="156"/>
        <v>0</v>
      </c>
      <c r="K517" s="36"/>
      <c r="L517" s="35">
        <f>SUM(L510:L516)</f>
        <v>0</v>
      </c>
    </row>
    <row r="518" spans="1:12" ht="12.75" customHeight="1" x14ac:dyDescent="0.25">
      <c r="A518" s="37">
        <f t="shared" ref="A518:B518" si="157">A510</f>
        <v>2</v>
      </c>
      <c r="B518" s="38">
        <f t="shared" si="157"/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2.75" customHeight="1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2.75" customHeight="1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2.75" customHeight="1" x14ac:dyDescent="0.25">
      <c r="A521" s="30"/>
      <c r="B521" s="31"/>
      <c r="C521" s="32"/>
      <c r="D521" s="33" t="s">
        <v>28</v>
      </c>
      <c r="E521" s="34"/>
      <c r="F521" s="35">
        <f t="shared" ref="F521:J521" si="158">SUM(F518:F520)</f>
        <v>0</v>
      </c>
      <c r="G521" s="35">
        <f t="shared" si="158"/>
        <v>0</v>
      </c>
      <c r="H521" s="35">
        <f t="shared" si="158"/>
        <v>0</v>
      </c>
      <c r="I521" s="35">
        <f t="shared" si="158"/>
        <v>0</v>
      </c>
      <c r="J521" s="35">
        <f t="shared" si="158"/>
        <v>0</v>
      </c>
      <c r="K521" s="36"/>
      <c r="L521" s="35" t="str">
        <f ca="1">SUM(L518:L526)</f>
        <v>#REF!</v>
      </c>
    </row>
    <row r="522" spans="1:12" ht="12.75" customHeight="1" x14ac:dyDescent="0.25">
      <c r="A522" s="37">
        <f t="shared" ref="A522:B522" si="159">A510</f>
        <v>2</v>
      </c>
      <c r="B522" s="38">
        <f t="shared" si="159"/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2.75" customHeight="1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2.75" customHeight="1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2.75" customHeight="1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2.75" customHeight="1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2.75" customHeight="1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2.75" customHeight="1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2.75" customHeight="1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2.75" customHeight="1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2.75" customHeight="1" x14ac:dyDescent="0.25">
      <c r="A531" s="30"/>
      <c r="B531" s="31"/>
      <c r="C531" s="32"/>
      <c r="D531" s="33" t="s">
        <v>28</v>
      </c>
      <c r="E531" s="34"/>
      <c r="F531" s="35">
        <f t="shared" ref="F531:J531" si="160">SUM(F522:F530)</f>
        <v>0</v>
      </c>
      <c r="G531" s="35">
        <f t="shared" si="160"/>
        <v>0</v>
      </c>
      <c r="H531" s="35">
        <f t="shared" si="160"/>
        <v>0</v>
      </c>
      <c r="I531" s="35">
        <f t="shared" si="160"/>
        <v>0</v>
      </c>
      <c r="J531" s="35">
        <f t="shared" si="160"/>
        <v>0</v>
      </c>
      <c r="K531" s="36"/>
      <c r="L531" s="35" t="str">
        <f ca="1">SUM(L528:L536)</f>
        <v>#REF!</v>
      </c>
    </row>
    <row r="532" spans="1:12" ht="12.75" customHeight="1" x14ac:dyDescent="0.25">
      <c r="A532" s="37">
        <f t="shared" ref="A532:B532" si="161">A510</f>
        <v>2</v>
      </c>
      <c r="B532" s="38">
        <f t="shared" si="161"/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2.75" customHeight="1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2.75" customHeight="1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2.75" customHeight="1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2.75" customHeight="1" x14ac:dyDescent="0.25">
      <c r="A536" s="30"/>
      <c r="B536" s="31"/>
      <c r="C536" s="32"/>
      <c r="D536" s="33" t="s">
        <v>28</v>
      </c>
      <c r="E536" s="34"/>
      <c r="F536" s="35">
        <f t="shared" ref="F536:J536" si="162">SUM(F532:F535)</f>
        <v>0</v>
      </c>
      <c r="G536" s="35">
        <f t="shared" si="162"/>
        <v>0</v>
      </c>
      <c r="H536" s="35">
        <f t="shared" si="162"/>
        <v>0</v>
      </c>
      <c r="I536" s="35">
        <f t="shared" si="162"/>
        <v>0</v>
      </c>
      <c r="J536" s="35">
        <f t="shared" si="162"/>
        <v>0</v>
      </c>
      <c r="K536" s="36"/>
      <c r="L536" s="35" t="str">
        <f ca="1">SUM(L529:L535)</f>
        <v>#REF!</v>
      </c>
    </row>
    <row r="537" spans="1:12" ht="12.75" customHeight="1" x14ac:dyDescent="0.25">
      <c r="A537" s="37">
        <f t="shared" ref="A537:B537" si="163">A510</f>
        <v>2</v>
      </c>
      <c r="B537" s="38">
        <f t="shared" si="163"/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2.75" customHeight="1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2.75" customHeight="1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2.75" customHeight="1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2.75" customHeight="1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2.75" customHeight="1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2.75" customHeight="1" x14ac:dyDescent="0.25">
      <c r="A543" s="30"/>
      <c r="B543" s="31"/>
      <c r="C543" s="32"/>
      <c r="D543" s="33" t="s">
        <v>28</v>
      </c>
      <c r="E543" s="34"/>
      <c r="F543" s="35">
        <f t="shared" ref="F543:J543" si="164">SUM(F537:F542)</f>
        <v>0</v>
      </c>
      <c r="G543" s="35">
        <f t="shared" si="164"/>
        <v>0</v>
      </c>
      <c r="H543" s="35">
        <f t="shared" si="164"/>
        <v>0</v>
      </c>
      <c r="I543" s="35">
        <f t="shared" si="164"/>
        <v>0</v>
      </c>
      <c r="J543" s="35">
        <f t="shared" si="164"/>
        <v>0</v>
      </c>
      <c r="K543" s="36"/>
      <c r="L543" s="35" t="str">
        <f ca="1">SUM(L537:L545)</f>
        <v>#REF!</v>
      </c>
    </row>
    <row r="544" spans="1:12" ht="12.75" customHeight="1" x14ac:dyDescent="0.25">
      <c r="A544" s="37">
        <f t="shared" ref="A544:B544" si="165">A510</f>
        <v>2</v>
      </c>
      <c r="B544" s="38">
        <f t="shared" si="165"/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2.75" customHeight="1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2.75" customHeight="1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2.75" customHeight="1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2.75" customHeight="1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2.75" customHeight="1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2.75" customHeight="1" x14ac:dyDescent="0.25">
      <c r="A550" s="30"/>
      <c r="B550" s="31"/>
      <c r="C550" s="32"/>
      <c r="D550" s="41" t="s">
        <v>28</v>
      </c>
      <c r="E550" s="34"/>
      <c r="F550" s="35">
        <f t="shared" ref="F550:J550" si="166">SUM(F544:F549)</f>
        <v>0</v>
      </c>
      <c r="G550" s="35">
        <f t="shared" si="166"/>
        <v>0</v>
      </c>
      <c r="H550" s="35">
        <f t="shared" si="166"/>
        <v>0</v>
      </c>
      <c r="I550" s="35">
        <f t="shared" si="166"/>
        <v>0</v>
      </c>
      <c r="J550" s="35">
        <f t="shared" si="166"/>
        <v>0</v>
      </c>
      <c r="K550" s="36"/>
      <c r="L550" s="35" t="str">
        <f ca="1">SUM(L544:L552)</f>
        <v>#REF!</v>
      </c>
    </row>
    <row r="551" spans="1:12" ht="15.75" customHeight="1" x14ac:dyDescent="0.25">
      <c r="A551" s="42">
        <f t="shared" ref="A551:B551" si="167">A510</f>
        <v>2</v>
      </c>
      <c r="B551" s="43">
        <f t="shared" si="167"/>
        <v>6</v>
      </c>
      <c r="C551" s="63" t="s">
        <v>43</v>
      </c>
      <c r="D551" s="64"/>
      <c r="E551" s="44"/>
      <c r="F551" s="45">
        <f t="shared" ref="F551:J551" si="168">F517+F521+F531+F536+F543+F550</f>
        <v>0</v>
      </c>
      <c r="G551" s="45">
        <f t="shared" si="168"/>
        <v>0</v>
      </c>
      <c r="H551" s="45">
        <f t="shared" si="168"/>
        <v>0</v>
      </c>
      <c r="I551" s="45">
        <f t="shared" si="168"/>
        <v>0</v>
      </c>
      <c r="J551" s="45">
        <f t="shared" si="168"/>
        <v>0</v>
      </c>
      <c r="K551" s="46"/>
      <c r="L551" s="45" t="str">
        <f ca="1">L517+L521+L531+L536+L543+L550</f>
        <v>#REF!</v>
      </c>
    </row>
    <row r="552" spans="1:12" ht="12.75" customHeight="1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2.75" customHeight="1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2.75" customHeight="1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2.75" customHeight="1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2.75" customHeight="1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2.75" customHeight="1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2.75" customHeight="1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2.75" customHeight="1" x14ac:dyDescent="0.25">
      <c r="A559" s="30"/>
      <c r="B559" s="31"/>
      <c r="C559" s="32"/>
      <c r="D559" s="33" t="s">
        <v>28</v>
      </c>
      <c r="E559" s="34"/>
      <c r="F559" s="35">
        <f t="shared" ref="F559:J559" si="169">SUM(F552:F558)</f>
        <v>0</v>
      </c>
      <c r="G559" s="35">
        <f t="shared" si="169"/>
        <v>0</v>
      </c>
      <c r="H559" s="35">
        <f t="shared" si="169"/>
        <v>0</v>
      </c>
      <c r="I559" s="35">
        <f t="shared" si="169"/>
        <v>0</v>
      </c>
      <c r="J559" s="35">
        <f t="shared" si="169"/>
        <v>0</v>
      </c>
      <c r="K559" s="36"/>
      <c r="L559" s="35">
        <f>SUM(L552:L558)</f>
        <v>0</v>
      </c>
    </row>
    <row r="560" spans="1:12" ht="12.75" customHeight="1" x14ac:dyDescent="0.25">
      <c r="A560" s="37">
        <f t="shared" ref="A560:B560" si="170">A552</f>
        <v>2</v>
      </c>
      <c r="B560" s="38">
        <f t="shared" si="170"/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2.75" customHeight="1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2.75" customHeight="1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2.75" customHeight="1" x14ac:dyDescent="0.25">
      <c r="A563" s="30"/>
      <c r="B563" s="31"/>
      <c r="C563" s="32"/>
      <c r="D563" s="33" t="s">
        <v>28</v>
      </c>
      <c r="E563" s="34"/>
      <c r="F563" s="35">
        <f t="shared" ref="F563:J563" si="171">SUM(F560:F562)</f>
        <v>0</v>
      </c>
      <c r="G563" s="35">
        <f t="shared" si="171"/>
        <v>0</v>
      </c>
      <c r="H563" s="35">
        <f t="shared" si="171"/>
        <v>0</v>
      </c>
      <c r="I563" s="35">
        <f t="shared" si="171"/>
        <v>0</v>
      </c>
      <c r="J563" s="35">
        <f t="shared" si="171"/>
        <v>0</v>
      </c>
      <c r="K563" s="36"/>
      <c r="L563" s="35" t="str">
        <f ca="1">SUM(L560:L568)</f>
        <v>#REF!</v>
      </c>
    </row>
    <row r="564" spans="1:12" ht="12.75" customHeight="1" x14ac:dyDescent="0.25">
      <c r="A564" s="37">
        <f t="shared" ref="A564:B564" si="172">A552</f>
        <v>2</v>
      </c>
      <c r="B564" s="38">
        <f t="shared" si="172"/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2.75" customHeight="1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2.75" customHeight="1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2.75" customHeight="1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2.75" customHeight="1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2.75" customHeight="1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2.75" customHeight="1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2.75" customHeight="1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2.75" customHeight="1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2.75" customHeight="1" x14ac:dyDescent="0.25">
      <c r="A573" s="30"/>
      <c r="B573" s="31"/>
      <c r="C573" s="32"/>
      <c r="D573" s="33" t="s">
        <v>28</v>
      </c>
      <c r="E573" s="34"/>
      <c r="F573" s="35">
        <f t="shared" ref="F573:J573" si="173">SUM(F564:F572)</f>
        <v>0</v>
      </c>
      <c r="G573" s="35">
        <f t="shared" si="173"/>
        <v>0</v>
      </c>
      <c r="H573" s="35">
        <f t="shared" si="173"/>
        <v>0</v>
      </c>
      <c r="I573" s="35">
        <f t="shared" si="173"/>
        <v>0</v>
      </c>
      <c r="J573" s="35">
        <f t="shared" si="173"/>
        <v>0</v>
      </c>
      <c r="K573" s="36"/>
      <c r="L573" s="35" t="str">
        <f ca="1">SUM(L570:L578)</f>
        <v>#REF!</v>
      </c>
    </row>
    <row r="574" spans="1:12" ht="12.75" customHeight="1" x14ac:dyDescent="0.25">
      <c r="A574" s="37">
        <f t="shared" ref="A574:B574" si="174">A552</f>
        <v>2</v>
      </c>
      <c r="B574" s="38">
        <f t="shared" si="174"/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2.75" customHeight="1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2.75" customHeight="1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2.75" customHeight="1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2.75" customHeight="1" x14ac:dyDescent="0.25">
      <c r="A578" s="30"/>
      <c r="B578" s="31"/>
      <c r="C578" s="32"/>
      <c r="D578" s="33" t="s">
        <v>28</v>
      </c>
      <c r="E578" s="34"/>
      <c r="F578" s="35">
        <f t="shared" ref="F578:J578" si="175">SUM(F574:F577)</f>
        <v>0</v>
      </c>
      <c r="G578" s="35">
        <f t="shared" si="175"/>
        <v>0</v>
      </c>
      <c r="H578" s="35">
        <f t="shared" si="175"/>
        <v>0</v>
      </c>
      <c r="I578" s="35">
        <f t="shared" si="175"/>
        <v>0</v>
      </c>
      <c r="J578" s="35">
        <f t="shared" si="175"/>
        <v>0</v>
      </c>
      <c r="K578" s="36"/>
      <c r="L578" s="35" t="str">
        <f ca="1">SUM(L571:L577)</f>
        <v>#REF!</v>
      </c>
    </row>
    <row r="579" spans="1:12" ht="12.75" customHeight="1" x14ac:dyDescent="0.25">
      <c r="A579" s="37">
        <f t="shared" ref="A579:B579" si="176">A552</f>
        <v>2</v>
      </c>
      <c r="B579" s="38">
        <f t="shared" si="176"/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2.75" customHeight="1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2.75" customHeight="1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2.75" customHeight="1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2.75" customHeight="1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2.75" customHeight="1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2.75" customHeight="1" x14ac:dyDescent="0.25">
      <c r="A585" s="30"/>
      <c r="B585" s="31"/>
      <c r="C585" s="32"/>
      <c r="D585" s="33" t="s">
        <v>28</v>
      </c>
      <c r="E585" s="34"/>
      <c r="F585" s="35">
        <f t="shared" ref="F585:J585" si="177">SUM(F579:F584)</f>
        <v>0</v>
      </c>
      <c r="G585" s="35">
        <f t="shared" si="177"/>
        <v>0</v>
      </c>
      <c r="H585" s="35">
        <f t="shared" si="177"/>
        <v>0</v>
      </c>
      <c r="I585" s="35">
        <f t="shared" si="177"/>
        <v>0</v>
      </c>
      <c r="J585" s="35">
        <f t="shared" si="177"/>
        <v>0</v>
      </c>
      <c r="K585" s="36"/>
      <c r="L585" s="35" t="str">
        <f ca="1">SUM(L579:L587)</f>
        <v>#REF!</v>
      </c>
    </row>
    <row r="586" spans="1:12" ht="12.75" customHeight="1" x14ac:dyDescent="0.25">
      <c r="A586" s="37">
        <f t="shared" ref="A586:B586" si="178">A552</f>
        <v>2</v>
      </c>
      <c r="B586" s="38">
        <f t="shared" si="178"/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2.75" customHeight="1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2.75" customHeight="1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2.75" customHeight="1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2.75" customHeight="1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2.75" customHeight="1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2.75" customHeight="1" x14ac:dyDescent="0.25">
      <c r="A592" s="30"/>
      <c r="B592" s="31"/>
      <c r="C592" s="32"/>
      <c r="D592" s="41" t="s">
        <v>28</v>
      </c>
      <c r="E592" s="34"/>
      <c r="F592" s="35">
        <f t="shared" ref="F592:J592" si="179">SUM(F586:F591)</f>
        <v>0</v>
      </c>
      <c r="G592" s="35">
        <f t="shared" si="179"/>
        <v>0</v>
      </c>
      <c r="H592" s="35">
        <f t="shared" si="179"/>
        <v>0</v>
      </c>
      <c r="I592" s="35">
        <f t="shared" si="179"/>
        <v>0</v>
      </c>
      <c r="J592" s="35">
        <f t="shared" si="179"/>
        <v>0</v>
      </c>
      <c r="K592" s="36"/>
      <c r="L592" s="35" t="str">
        <f ca="1">SUM(L586:L594)</f>
        <v>#REF!</v>
      </c>
    </row>
    <row r="593" spans="1:12" ht="12.75" customHeight="1" x14ac:dyDescent="0.25">
      <c r="A593" s="50">
        <f t="shared" ref="A593:B593" si="180">A552</f>
        <v>2</v>
      </c>
      <c r="B593" s="51">
        <f t="shared" si="180"/>
        <v>7</v>
      </c>
      <c r="C593" s="65" t="s">
        <v>43</v>
      </c>
      <c r="D593" s="66"/>
      <c r="E593" s="52"/>
      <c r="F593" s="53">
        <f t="shared" ref="F593:J593" si="181">F559+F563+F573+F578+F585+F592</f>
        <v>0</v>
      </c>
      <c r="G593" s="53">
        <f t="shared" si="181"/>
        <v>0</v>
      </c>
      <c r="H593" s="53">
        <f t="shared" si="181"/>
        <v>0</v>
      </c>
      <c r="I593" s="53">
        <f t="shared" si="181"/>
        <v>0</v>
      </c>
      <c r="J593" s="53">
        <f t="shared" si="181"/>
        <v>0</v>
      </c>
      <c r="K593" s="54"/>
      <c r="L593" s="45" t="str">
        <f ca="1">L559+L563+L573+L578+L585+L592</f>
        <v>#REF!</v>
      </c>
    </row>
    <row r="594" spans="1:12" ht="12.75" customHeight="1" x14ac:dyDescent="0.25">
      <c r="A594" s="55"/>
      <c r="B594" s="56"/>
      <c r="C594" s="60" t="s">
        <v>44</v>
      </c>
      <c r="D594" s="61"/>
      <c r="E594" s="62"/>
      <c r="F594" s="57">
        <f t="shared" ref="F594:J594" si="182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2238.6999999999998</v>
      </c>
      <c r="G594" s="57">
        <f t="shared" si="182"/>
        <v>93.554999999999993</v>
      </c>
      <c r="H594" s="57">
        <f t="shared" si="182"/>
        <v>109.62399999999998</v>
      </c>
      <c r="I594" s="57">
        <f t="shared" si="182"/>
        <v>410.88200000000006</v>
      </c>
      <c r="J594" s="57">
        <f t="shared" si="182"/>
        <v>2727.58</v>
      </c>
      <c r="K594" s="57"/>
      <c r="L594" s="57" t="str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#REF!</v>
      </c>
    </row>
  </sheetData>
  <mergeCells count="18">
    <mergeCell ref="C1:E1"/>
    <mergeCell ref="H1:K1"/>
    <mergeCell ref="H2:K2"/>
    <mergeCell ref="C89:D89"/>
    <mergeCell ref="C131:D131"/>
    <mergeCell ref="C173:D173"/>
    <mergeCell ref="C215:D215"/>
    <mergeCell ref="C593:D593"/>
    <mergeCell ref="C299:D299"/>
    <mergeCell ref="C47:D47"/>
    <mergeCell ref="C257:D257"/>
    <mergeCell ref="C594:E594"/>
    <mergeCell ref="C341:D341"/>
    <mergeCell ref="C383:D383"/>
    <mergeCell ref="C425:D425"/>
    <mergeCell ref="C551:D551"/>
    <mergeCell ref="C467:D467"/>
    <mergeCell ref="C509:D50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2023-10-16T08:44:01Z</dcterms:modified>
</cp:coreProperties>
</file>