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2024-2025\Школа\Столовая\"/>
    </mc:Choice>
  </mc:AlternateContent>
  <xr:revisionPtr revIDLastSave="0" documentId="13_ncr:1_{7BE0D0F4-5F48-45C6-B071-35761DEDC7D0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G47" i="1"/>
  <c r="F47" i="1"/>
  <c r="I47" i="1"/>
  <c r="L39" i="1"/>
  <c r="L17" i="1"/>
  <c r="L47" i="1"/>
  <c r="L46" i="1"/>
  <c r="L32" i="1"/>
  <c r="L27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<sst xmlns="http://schemas.openxmlformats.org/spreadsheetml/2006/main" count="83" uniqueCount="68">
  <si>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</si>
  <si>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</si>
  <si>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</si>
  <si>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</si>
  <si>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</si>
  <si>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</si>
  <si>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</si>
  <si>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</si>
  <si>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</si>
  <si>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</si>
  <si>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</si>
  <si>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</si>
  <si>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</si>
  <si>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</si>
  <si>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</si>
  <si>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</si>
  <si>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</si>
  <si>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</si>
  <si>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</si>
  <si>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</si>
  <si>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</si>
  <si>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</si>
  <si>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</si>
  <si>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</si>
  <si>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</si>
  <si>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</si>
  <si>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</si>
  <si>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</si>
  <si>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</si>
  <si>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</si>
  <si>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</si>
  <si>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</si>
  <si>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</si>
  <si>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</si>
  <si>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</si>
  <si>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</si>
  <si>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</si>
  <si>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</si>
  <si>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</si>
  <si>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</si>
  <si>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</si>
  <si>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</si>
  <si>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</si>
  <si>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</si>
  <si>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</si>
  <si>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какао с молоком</t>
  </si>
  <si>
    <t>пшеничный</t>
  </si>
  <si>
    <t>масло сливочное</t>
  </si>
  <si>
    <t xml:space="preserve">сыр </t>
  </si>
  <si>
    <t>компот из с/ф</t>
  </si>
  <si>
    <t xml:space="preserve">сок </t>
  </si>
  <si>
    <t>картофельное пюре</t>
  </si>
  <si>
    <t>ржаной</t>
  </si>
  <si>
    <t>каша молочная кукурузная</t>
  </si>
  <si>
    <t xml:space="preserve"> </t>
  </si>
  <si>
    <t xml:space="preserve"> творожок </t>
  </si>
  <si>
    <t xml:space="preserve">творожок </t>
  </si>
  <si>
    <t>рассольник ленинградский с мясом</t>
  </si>
  <si>
    <t>котлета рыбная любительская</t>
  </si>
  <si>
    <t>салат из свежих помидор с перцем с раст.маслом</t>
  </si>
  <si>
    <t>сырники из творога с вареньем или маслом или сладким соусом</t>
  </si>
  <si>
    <t>150/20</t>
  </si>
  <si>
    <t>бифштекс рубленный</t>
  </si>
  <si>
    <t>70/30</t>
  </si>
  <si>
    <t>капуста тушеная</t>
  </si>
  <si>
    <t>чай</t>
  </si>
  <si>
    <t>пшеничный ,ржаной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</si>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</sst>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8" t="s">
        <v>42</v>
      </c>
      <c r="D1" s="49"/>
      <c r="E1" s="50"/>
      <c r="F1" s="3" t="s">
        <v>1</v>
      </c>
      <c r="G1" s="2" t="s">
        <v>2</v>
      </c>
      <c r="H1" s="51" t="s">
        <v>41</v>
      </c>
      <c r="I1" s="49"/>
      <c r="J1" s="49"/>
      <c r="K1" s="50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1" t="s">
        <v>43</v>
      </c>
      <c r="I2" s="49"/>
      <c r="J2" s="49"/>
      <c r="K2" s="50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6</v>
      </c>
      <c r="I3" s="8">
        <v>11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15">
        <v>1</v>
      </c>
      <c r="B6" s="16">
        <v>3</v>
      </c>
      <c r="C6" s="17" t="s">
        <v>20</v>
      </c>
      <c r="D6" s="18" t="s">
        <v>21</v>
      </c>
      <c r="E6" s="19" t="s">
        <v>53</v>
      </c>
      <c r="F6" s="20" t="s">
        <v>44</v>
      </c>
      <c r="G6" s="20">
        <v>7.44</v>
      </c>
      <c r="H6" s="20">
        <v>8.07</v>
      </c>
      <c r="I6" s="20">
        <v>35.28</v>
      </c>
      <c r="J6" s="20">
        <v>243.92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22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23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6" t="s">
        <v>54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7" t="s">
        <v>54</v>
      </c>
      <c r="E11" s="26" t="s">
        <v>48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25</v>
      </c>
      <c r="E13" s="34"/>
      <c r="F13" s="35">
        <f t="shared" ref="F13:J13" si="0">SUM(F6:F12)</f>
        <v>280</v>
      </c>
      <c r="G13" s="35">
        <f t="shared" si="0"/>
        <v>20.41</v>
      </c>
      <c r="H13" s="35">
        <f t="shared" si="0"/>
        <v>29.1</v>
      </c>
      <c r="I13" s="35">
        <f t="shared" si="0"/>
        <v>95.63</v>
      </c>
      <c r="J13" s="35">
        <f t="shared" si="0"/>
        <v>651.33999999999992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3</v>
      </c>
      <c r="C14" s="39" t="s">
        <v>26</v>
      </c>
      <c r="D14" s="46" t="s">
        <v>55</v>
      </c>
      <c r="E14" s="26" t="s">
        <v>56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25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3</v>
      </c>
      <c r="C18" s="39" t="s">
        <v>27</v>
      </c>
      <c r="D18" s="29" t="s">
        <v>28</v>
      </c>
      <c r="E18" s="26" t="s">
        <v>59</v>
      </c>
      <c r="F18" s="27">
        <v>100</v>
      </c>
      <c r="G18" s="27">
        <v>1.06</v>
      </c>
      <c r="H18" s="27">
        <v>10.1</v>
      </c>
      <c r="I18" s="27">
        <v>3.72</v>
      </c>
      <c r="J18" s="27">
        <v>110.14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29</v>
      </c>
      <c r="E19" s="26" t="s">
        <v>57</v>
      </c>
      <c r="F19" s="27">
        <v>250</v>
      </c>
      <c r="G19" s="27">
        <v>5.03</v>
      </c>
      <c r="H19" s="27">
        <v>11.3</v>
      </c>
      <c r="I19" s="27">
        <v>32.380000000000003</v>
      </c>
      <c r="J19" s="27">
        <v>149.6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30</v>
      </c>
      <c r="E20" s="26" t="s">
        <v>58</v>
      </c>
      <c r="F20" s="27">
        <v>70</v>
      </c>
      <c r="G20" s="27">
        <v>8.6999999999999993</v>
      </c>
      <c r="H20" s="27">
        <v>7.4</v>
      </c>
      <c r="I20" s="27">
        <v>4.5</v>
      </c>
      <c r="J20" s="27">
        <v>123.1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31</v>
      </c>
      <c r="E21" s="26" t="s">
        <v>51</v>
      </c>
      <c r="F21" s="27">
        <v>200</v>
      </c>
      <c r="G21" s="27">
        <v>4.26</v>
      </c>
      <c r="H21" s="27">
        <v>8.08</v>
      </c>
      <c r="I21" s="27">
        <v>31.06</v>
      </c>
      <c r="J21" s="27">
        <v>213.94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32</v>
      </c>
      <c r="E22" s="26" t="s">
        <v>49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33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34</v>
      </c>
      <c r="E24" s="26" t="s">
        <v>52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25</v>
      </c>
      <c r="E27" s="34"/>
      <c r="F27" s="35">
        <f t="shared" ref="F27:J27" si="4">SUM(F18:F26)</f>
        <v>910</v>
      </c>
      <c r="G27" s="35">
        <f t="shared" si="4"/>
        <v>27.309999999999995</v>
      </c>
      <c r="H27" s="35">
        <f t="shared" si="4"/>
        <v>41.48</v>
      </c>
      <c r="I27" s="35">
        <f t="shared" si="4"/>
        <v>150.44999999999999</v>
      </c>
      <c r="J27" s="35">
        <f t="shared" si="4"/>
        <v>931.06999999999994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3</v>
      </c>
      <c r="C28" s="39" t="s">
        <v>35</v>
      </c>
      <c r="D28" s="29" t="s">
        <v>36</v>
      </c>
      <c r="E28" s="26" t="s">
        <v>60</v>
      </c>
      <c r="F28" s="27" t="s">
        <v>61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29" t="s">
        <v>32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24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25</v>
      </c>
      <c r="E32" s="34"/>
      <c r="F32" s="35">
        <f t="shared" ref="F32:J32" si="6">SUM(F28:F31)</f>
        <v>343</v>
      </c>
      <c r="G32" s="35">
        <f t="shared" si="6"/>
        <v>28.62</v>
      </c>
      <c r="H32" s="35">
        <f t="shared" si="6"/>
        <v>5.94</v>
      </c>
      <c r="I32" s="35">
        <f t="shared" si="6"/>
        <v>79.17</v>
      </c>
      <c r="J32" s="35">
        <f t="shared" si="6"/>
        <v>493.52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3</v>
      </c>
      <c r="C33" s="39" t="s">
        <v>37</v>
      </c>
      <c r="D33" s="29" t="s">
        <v>21</v>
      </c>
      <c r="E33" s="26" t="s">
        <v>62</v>
      </c>
      <c r="F33" s="27" t="s">
        <v>63</v>
      </c>
      <c r="G33" s="27">
        <v>21.82</v>
      </c>
      <c r="H33" s="27">
        <v>14.4</v>
      </c>
      <c r="I33" s="27">
        <v>0.21</v>
      </c>
      <c r="J33" s="27">
        <v>217.84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31</v>
      </c>
      <c r="E34" s="26" t="s">
        <v>64</v>
      </c>
      <c r="F34" s="27">
        <v>200</v>
      </c>
      <c r="G34" s="27">
        <v>5.24</v>
      </c>
      <c r="H34" s="27">
        <v>6.46</v>
      </c>
      <c r="I34" s="27">
        <v>13.45</v>
      </c>
      <c r="J34" s="27">
        <v>174.32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32</v>
      </c>
      <c r="E35" s="26" t="s">
        <v>65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23</v>
      </c>
      <c r="E36" s="26" t="s">
        <v>66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25</v>
      </c>
      <c r="E39" s="34"/>
      <c r="F39" s="35">
        <f t="shared" ref="F39:J39" si="8">SUM(F33:F38)</f>
        <v>490</v>
      </c>
      <c r="G39" s="35">
        <f t="shared" si="8"/>
        <v>34.880000000000003</v>
      </c>
      <c r="H39" s="35">
        <f t="shared" si="8"/>
        <v>25.46</v>
      </c>
      <c r="I39" s="35">
        <f t="shared" si="8"/>
        <v>76.599999999999994</v>
      </c>
      <c r="J39" s="35">
        <f t="shared" si="8"/>
        <v>661.3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3</v>
      </c>
      <c r="C40" s="39" t="s">
        <v>38</v>
      </c>
      <c r="D40" s="29" t="s">
        <v>39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29" t="s">
        <v>36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29" t="s">
        <v>32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29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0" t="s">
        <v>25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1">
        <f t="shared" ref="A47:B47" si="11">A6</f>
        <v>1</v>
      </c>
      <c r="B47" s="42">
        <f t="shared" si="11"/>
        <v>3</v>
      </c>
      <c r="C47" s="52" t="s">
        <v>40</v>
      </c>
      <c r="D47" s="53"/>
      <c r="E47" s="43"/>
      <c r="F47" s="44">
        <f t="shared" ref="F47:J47" si="12">F13+F17+F27+F32+F39+F46</f>
        <v>2118</v>
      </c>
      <c r="G47" s="44">
        <f t="shared" si="12"/>
        <v>118.82</v>
      </c>
      <c r="H47" s="44">
        <f t="shared" si="12"/>
        <v>105.97999999999999</v>
      </c>
      <c r="I47" s="44">
        <f t="shared" si="12"/>
        <v>411.94999999999993</v>
      </c>
      <c r="J47" s="44">
        <f t="shared" si="12"/>
        <v>2844.2299999999996</v>
      </c>
      <c r="K47" s="45"/>
      <c r="L47" s="44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2024-11-07T05:10:27Z</dcterms:modified>
</cp:coreProperties>
</file>